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G:\INVESTOR_SHARE\2017\Q4 2017\FPA Content\Financials\Final Financials\"/>
    </mc:Choice>
  </mc:AlternateContent>
  <bookViews>
    <workbookView xWindow="0" yWindow="0" windowWidth="25200" windowHeight="11328"/>
  </bookViews>
  <sheets>
    <sheet name="BS" sheetId="2" r:id="rId1"/>
    <sheet name="IS" sheetId="3" r:id="rId2"/>
    <sheet name="CFS" sheetId="1" r:id="rId3"/>
  </sheets>
  <externalReferences>
    <externalReference r:id="rId4"/>
    <externalReference r:id="rId5"/>
    <externalReference r:id="rId6"/>
    <externalReference r:id="rId7"/>
    <externalReference r:id="rId8"/>
    <externalReference r:id="rId9"/>
    <externalReference r:id="rId10"/>
  </externalReferences>
  <definedNames>
    <definedName name="__123Graph_A" hidden="1">'[1]6 TRS'!#REF!</definedName>
    <definedName name="__123Graph_B" hidden="1">'[1]6 TRS'!#REF!</definedName>
    <definedName name="__123Graph_F" hidden="1">[2]TB!#REF!</definedName>
    <definedName name="__123Graph_LBL_A" hidden="1">'[1]6 TRS'!#REF!</definedName>
    <definedName name="__123Graph_X" hidden="1">'[1]6 TRS'!#REF!</definedName>
    <definedName name="_123_a" hidden="1">'[1]6 TRS'!#REF!</definedName>
    <definedName name="_Dist_Bin" hidden="1">#REF!</definedName>
    <definedName name="_Dist_Values" hidden="1">[3]BS!#REF!</definedName>
    <definedName name="_Fill" localSheetId="0" hidden="1">#REF!</definedName>
    <definedName name="_Fill" localSheetId="1" hidden="1">'[1]6 TRS'!#REF!</definedName>
    <definedName name="_Fill" hidden="1">#REF!</definedName>
    <definedName name="_FillJRG" hidden="1">#REF!</definedName>
    <definedName name="_Key1" hidden="1">#REF!</definedName>
    <definedName name="_Key2" hidden="1">#REF!</definedName>
    <definedName name="_Order1" hidden="1">255</definedName>
    <definedName name="_Order2" hidden="1">255</definedName>
    <definedName name="_Parse_Out" localSheetId="0" hidden="1">#REF!</definedName>
    <definedName name="_Parse_Out" localSheetId="1" hidden="1">#REF!</definedName>
    <definedName name="_Parse_Out" hidden="1">#REF!</definedName>
    <definedName name="_Sort" hidden="1">#REF!</definedName>
    <definedName name="AS2DocOpenMode" hidden="1">"AS2DocumentEdit"</definedName>
    <definedName name="AS2NamedRange" hidden="1">26</definedName>
    <definedName name="AS2ReportLS" hidden="1">1</definedName>
    <definedName name="AS2SyncStepLS" hidden="1">0</definedName>
    <definedName name="AS2VersionLS" hidden="1">300</definedName>
    <definedName name="BG_Del" hidden="1">15</definedName>
    <definedName name="BG_Ins" hidden="1">4</definedName>
    <definedName name="BG_Mod" hidden="1">6</definedName>
    <definedName name="BLPH1" hidden="1">[4]Sheet1!$A$3</definedName>
    <definedName name="BLPH2" hidden="1">[4]Sheet1!#REF!</definedName>
    <definedName name="BLPH3" hidden="1">'[5]Relative Data'!#REF!</definedName>
    <definedName name="BLPH4" hidden="1">'[5]Relative Data'!#REF!</definedName>
    <definedName name="BLPH5" hidden="1">'[5]Relative Data'!#REF!</definedName>
    <definedName name="BLPH6" hidden="1">'[5]Relative Data'!#REF!</definedName>
    <definedName name="BLPH7" hidden="1">'[5]Relative Data'!#REF!</definedName>
    <definedName name="CIQWBGuid" hidden="1">"ec4174ce-8a30-43e7-bdfc-9becb7cce092"</definedName>
    <definedName name="dist_vlalue" hidden="1">[3]BS!#REF!</definedName>
    <definedName name="ds" hidden="1">'[6]6 TRS'!#REF!</definedName>
    <definedName name="DSHiddenYear1" hidden="1">#REF!</definedName>
    <definedName name="DSHiddenYear2" hidden="1">#REF!</definedName>
    <definedName name="DSHiddenYear3" hidden="1">#REF!</definedName>
    <definedName name="DSHiddenYear4" hidden="1">#REF!</definedName>
    <definedName name="DSIndHiddenYear1" hidden="1">#REF!</definedName>
    <definedName name="DSIndHiddenYear2" hidden="1">#REF!</definedName>
    <definedName name="DSIndHiddenYear3" hidden="1">#REF!</definedName>
    <definedName name="DSIndHiddenYear4" hidden="1">#REF!</definedName>
    <definedName name="DSIndHistHiddenYear1" hidden="1">#REF!</definedName>
    <definedName name="DSIndHistHiddenYear2" hidden="1">#REF!</definedName>
    <definedName name="DSIndHistHiddenYear3" hidden="1">#REF!</definedName>
    <definedName name="DSIndHistHiddenYear4" hidden="1">#REF!</definedName>
    <definedName name="DSIndHistHiddenYear5" hidden="1">#REF!</definedName>
    <definedName name="e" hidden="1">'[6]6 TRS'!#REF!</definedName>
    <definedName name="erer" hidden="1">'[6]6 TRS'!#REF!</definedName>
    <definedName name="fill2" hidden="1">#REF!</definedName>
    <definedName name="Footnote14fbd070236f4a9c81ead64250cf49f8" localSheetId="0" hidden="1">#REF!</definedName>
    <definedName name="Footnote14fbd070236f4a9c81ead64250cf49f8" localSheetId="2" hidden="1">#REF!</definedName>
    <definedName name="Footnote14fbd070236f4a9c81ead64250cf49f8" localSheetId="1" hidden="1">#REF!</definedName>
    <definedName name="Footnote14fbd070236f4a9c81ead64250cf49f8" hidden="1">#REF!</definedName>
    <definedName name="fy7kryufk" hidden="1">{#N/A,#N/A,FALSE,"YEARLY_IS_ W%";#N/A,#N/A,FALSE,"IS-%";#N/A,#N/A,FALSE,"PRIS";#N/A,#N/A,FALSE,"PRIS %";#N/A,#N/A,FALSE,"BALANCE SHEET-YEARLY";#N/A,#N/A,FALSE,"CASHFLOW";#N/A,#N/A,FALSE,"RATIOS"}</definedName>
    <definedName name="hgfhgfdh" hidden="1">[7]BS!#REF!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41526.6935763889</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38978.5287615741</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ListOffset" hidden="1">1</definedName>
    <definedName name="lolo" hidden="1">#REF!</definedName>
    <definedName name="okpk" hidden="1">#REF!</definedName>
    <definedName name="Orion1" localSheetId="0" hidden="1">{"TRAD_SALES",#N/A,FALSE,"TRAD"}</definedName>
    <definedName name="Orion1" localSheetId="1" hidden="1">{"TRAD_SALES",#N/A,FALSE,"TRAD"}</definedName>
    <definedName name="Orion1" hidden="1">{"TRAD_SALES",#N/A,FALSE,"TRAD"}</definedName>
    <definedName name="_xlnm.Print_Area" localSheetId="0">BS!$A$1:$G$57</definedName>
    <definedName name="_xlnm.Print_Area" localSheetId="2">CFS!$A$1:$E$51</definedName>
    <definedName name="_xlnm.Print_Area" localSheetId="1">IS!$A$1:$R$71</definedName>
    <definedName name="q" hidden="1">'[6]6 TRS'!#REF!</definedName>
    <definedName name="rere" hidden="1">'[6]6 TRS'!#REF!</definedName>
    <definedName name="resets" hidden="1">{#N/A,#N/A,FALSE,"YEARLY_IS_ W%";#N/A,#N/A,FALSE,"IS-%";#N/A,#N/A,FALSE,"PRIS";#N/A,#N/A,FALSE,"PRIS %";#N/A,#N/A,FALSE,"BALANCE SHEET-YEARLY";#N/A,#N/A,FALSE,"BALANCE SHEET-MONTHLY";#N/A,#N/A,FALSE,"BS-%";#N/A,#N/A,FALSE,"BS-GROWTH";#N/A,#N/A,FALSE,"CASHFLOW";#N/A,#N/A,FALSE,"RATIOS";#N/A,#N/A,FALSE,"DATA FOR RATIOS";#N/A,#N/A,FALSE,"RATIO DEFINITIONS";#N/A,#N/A,FALSE,"ROIC";#N/A,#N/A,FALSE,"CAPITAL";#N/A,#N/A,FALSE,"DEPRECIATION";#N/A,#N/A,FALSE,"INTEREST";#N/A,#N/A,FALSE,"Store Expenses";#N/A,#N/A,FALSE,"IS-INPUTS"}</definedName>
    <definedName name="SAPBEXdnldView" hidden="1">"2NHLT9ADC64JYKEKP96QSHOX8"</definedName>
    <definedName name="SAPBEXrevision" hidden="1">15</definedName>
    <definedName name="SAPBEXsysID" hidden="1">"P85"</definedName>
    <definedName name="SAPBEXwbID" hidden="1">"6BZS0I62TNIB3NM7SGUWSBRZO"</definedName>
    <definedName name="sencount" hidden="1">1</definedName>
    <definedName name="sfdd" hidden="1">'[6]6 TRS'!#REF!</definedName>
    <definedName name="t" hidden="1">'[6]6 TRS'!#REF!</definedName>
    <definedName name="test" hidden="1">{"rona",#N/A,FALSE,"intérêts"}</definedName>
    <definedName name="test1" hidden="1">{"rona",#N/A,FALSE,"intérêts"}</definedName>
    <definedName name="wewq" hidden="1">'[6]6 TRS'!#REF!</definedName>
    <definedName name="wrer" hidden="1">'[6]6 TRS'!#REF!</definedName>
    <definedName name="wrn.Califrornia._.Site._.Evaluations." hidden="1">{"Summary",#N/A,TRUE,"Site Profiles";"Detail",#N/A,TRUE,"Site Profiles";"Riverside Freight",#N/A,TRUE,"Riverside Outbound Freight";"Hesperia Freight",#N/A,TRUE,"Hesperia Outbound Freight";#N/A,#N/A,TRUE,"Perris Outbond Freight";"Vol Projection, Deliveries",#N/A,TRUE,"Volume Projections"}</definedName>
    <definedName name="wrn.DETAILED._.LRP." hidden="1">{#N/A,#N/A,FALSE,"YEARLY_IS_ W%";#N/A,#N/A,FALSE,"PRIS";#N/A,#N/A,FALSE,"PRIS %";#N/A,#N/A,FALSE,"BALANCE SHEET-YEARLY";#N/A,#N/A,FALSE,"BS-%";#N/A,#N/A,FALSE,"CASHFLOW";#N/A,#N/A,FALSE,"RATIOS";#N/A,#N/A,FALSE,"DATA FOR RATIOS";#N/A,#N/A,FALSE,"RATIO DEFINITIONS";#N/A,#N/A,FALSE,"CAPITAL";#N/A,#N/A,FALSE,"DEPRECIATION";#N/A,#N/A,FALSE,"INTEREST"}</definedName>
    <definedName name="wrn.Frt._.and._.Operations._.RDC_SCD_COMB." hidden="1">{"Freight Summary",#N/A,FALSE,"Basis Pt Comparison";"Total Operations Summary",#N/A,FALSE,"Basis Pt Comparison";"Halifax Summary",#N/A,FALSE,"NC Calculation Halifax";"Thornburg Summary",#N/A,FALSE,"Thornburg Calc.";#N/A,#N/A,FALSE,"Ship $ per Prod Hr";"Comparison",#N/A,FALSE,"Comparison";"Benefits",#N/A,FALSE,"Benefits";"Thornburg Freight",#N/A,FALSE,"Thornburg(NC,incl Durham)New Fr";"Halifax Freight",#N/A,FALSE,"Halifax(NC, incl Durham)New Frt"}</definedName>
    <definedName name="wrn.KMART._.MONTHLY." localSheetId="0" hidden="1">{#N/A,#N/A,FALSE,"EXEC SUMM";#N/A,#N/A,FALSE,"KMART CON MTH";#N/A,#N/A,FALSE,"KMART CON YTD";#N/A,#N/A,FALSE,"USKMART OPER";#N/A,#N/A,FALSE,"INTNTL OPER";#N/A,#N/A,FALSE,"USKMART YTD";#N/A,#N/A,FALSE,"KMART4QTR FORECAST";#N/A,#N/A,FALSE,"FULL YEAR FORECAST"}</definedName>
    <definedName name="wrn.KMART._.MONTHLY." localSheetId="1" hidden="1">{#N/A,#N/A,FALSE,"EXEC SUMM";#N/A,#N/A,FALSE,"KMART CON MTH";#N/A,#N/A,FALSE,"KMART CON YTD";#N/A,#N/A,FALSE,"USKMART OPER";#N/A,#N/A,FALSE,"INTNTL OPER";#N/A,#N/A,FALSE,"USKMART YTD";#N/A,#N/A,FALSE,"KMART4QTR FORECAST";#N/A,#N/A,FALSE,"FULL YEAR FORECAST"}</definedName>
    <definedName name="wrn.KMART._.MONTHLY." hidden="1">{#N/A,#N/A,FALSE,"EXEC SUMM";#N/A,#N/A,FALSE,"KMART CON MTH";#N/A,#N/A,FALSE,"KMART CON YTD";#N/A,#N/A,FALSE,"USKMART OPER";#N/A,#N/A,FALSE,"INTNTL OPER";#N/A,#N/A,FALSE,"USKMART YTD";#N/A,#N/A,FALSE,"KMART4QTR FORECAST";#N/A,#N/A,FALSE,"FULL YEAR FORECAST"}</definedName>
    <definedName name="wrn.LRP." hidden="1">{#N/A,#N/A,FALSE,"YEARLY_IS_ W%";#N/A,#N/A,FALSE,"IS-%";#N/A,#N/A,FALSE,"PRIS";#N/A,#N/A,FALSE,"PRIS %";#N/A,#N/A,FALSE,"BALANCE SHEET-YEARLY";#N/A,#N/A,FALSE,"BALANCE SHEET-MONTHLY";#N/A,#N/A,FALSE,"BS-%";#N/A,#N/A,FALSE,"BS-GROWTH";#N/A,#N/A,FALSE,"CASHFLOW";#N/A,#N/A,FALSE,"RATIOS";#N/A,#N/A,FALSE,"DATA FOR RATIOS";#N/A,#N/A,FALSE,"RATIO DEFINITIONS";#N/A,#N/A,FALSE,"ROIC";#N/A,#N/A,FALSE,"CAPITAL";#N/A,#N/A,FALSE,"DEPRECIATION";#N/A,#N/A,FALSE,"INTEREST";#N/A,#N/A,FALSE,"Store Expenses";#N/A,#N/A,FALSE,"IS-INPUTS"}</definedName>
    <definedName name="wrn.LRP._.SUMMARY." hidden="1">{#N/A,#N/A,FALSE,"YEARLY_IS_ W%";#N/A,#N/A,FALSE,"IS-%";#N/A,#N/A,FALSE,"PRIS";#N/A,#N/A,FALSE,"PRIS %";#N/A,#N/A,FALSE,"BALANCE SHEET-YEARLY";#N/A,#N/A,FALSE,"CASHFLOW";#N/A,#N/A,FALSE,"RATIOS"}</definedName>
    <definedName name="wrn.Print._.Forecast." hidden="1">{#N/A,#N/A,FALSE,"New Adjustments";#N/A,#N/A,FALSE,"Summary of Adjustments";#N/A,#N/A,FALSE,"External";#N/A,#N/A,FALSE,"Internal Financials"}</definedName>
    <definedName name="wrn.rona." hidden="1">{"rona",#N/A,FALSE,"intérêts"}</definedName>
    <definedName name="wrn.stlaurent." hidden="1">{"stlaurent",#N/A,FALSE,"intérêts"}</definedName>
    <definedName name="wrn.TEST." localSheetId="0" hidden="1">{"TRAD_SALES",#N/A,FALSE,"TRAD"}</definedName>
    <definedName name="wrn.TEST." localSheetId="1" hidden="1">{"TRAD_SALES",#N/A,FALSE,"TRAD"}</definedName>
    <definedName name="wrn.TEST." hidden="1">{"TRAD_SALES",#N/A,FALSE,"TRAD"}</definedName>
    <definedName name="wrn.tsp." hidden="1">{#N/A,#N/A,FALSE,"Summary";#N/A,#N/A,FALSE,"Financials";#N/A,#N/A,FALSE,"Returns";#N/A,#N/A,FALSE,"Open";#N/A,#N/A,FALSE,"Assumptions"}</definedName>
    <definedName name="wrn.XXX." hidden="1">{"XXX",#N/A,FALSE,"2Yr Comp IS"}</definedName>
    <definedName name="Xbrl_Tag_0029c2d5_4cae_40e1_a01c_d2ae2aa1e0fd" localSheetId="0" hidden="1">#REF!</definedName>
    <definedName name="Xbrl_Tag_0029c2d5_4cae_40e1_a01c_d2ae2aa1e0fd" localSheetId="2" hidden="1">#REF!</definedName>
    <definedName name="Xbrl_Tag_0029c2d5_4cae_40e1_a01c_d2ae2aa1e0fd" localSheetId="1" hidden="1">#REF!</definedName>
    <definedName name="Xbrl_Tag_0029c2d5_4cae_40e1_a01c_d2ae2aa1e0fd" hidden="1">#REF!</definedName>
    <definedName name="Xbrl_Tag_013f522d_ec2c_41c1_856f_fb6296e36c8d" localSheetId="0" hidden="1">#REF!</definedName>
    <definedName name="Xbrl_Tag_013f522d_ec2c_41c1_856f_fb6296e36c8d" localSheetId="2" hidden="1">#REF!</definedName>
    <definedName name="Xbrl_Tag_013f522d_ec2c_41c1_856f_fb6296e36c8d" localSheetId="1" hidden="1">#REF!</definedName>
    <definedName name="Xbrl_Tag_013f522d_ec2c_41c1_856f_fb6296e36c8d" hidden="1">#REF!</definedName>
    <definedName name="Xbrl_Tag_024adee0_a9a5_4862_96b0_00c5857ec075" localSheetId="0" hidden="1">#REF!</definedName>
    <definedName name="Xbrl_Tag_024adee0_a9a5_4862_96b0_00c5857ec075" localSheetId="2" hidden="1">#REF!</definedName>
    <definedName name="Xbrl_Tag_024adee0_a9a5_4862_96b0_00c5857ec075" localSheetId="1" hidden="1">#REF!</definedName>
    <definedName name="Xbrl_Tag_024adee0_a9a5_4862_96b0_00c5857ec075" hidden="1">#REF!</definedName>
    <definedName name="Xbrl_Tag_02e95357_f436_4b9f_b67c_990811e26829" localSheetId="0" hidden="1">#REF!</definedName>
    <definedName name="Xbrl_Tag_02e95357_f436_4b9f_b67c_990811e26829" localSheetId="2" hidden="1">#REF!</definedName>
    <definedName name="Xbrl_Tag_02e95357_f436_4b9f_b67c_990811e26829" localSheetId="1" hidden="1">#REF!</definedName>
    <definedName name="Xbrl_Tag_02e95357_f436_4b9f_b67c_990811e26829" hidden="1">#REF!</definedName>
    <definedName name="Xbrl_Tag_043093c2_f30a_4468_93ae_6330d15bca0e" localSheetId="0" hidden="1">#REF!</definedName>
    <definedName name="Xbrl_Tag_043093c2_f30a_4468_93ae_6330d15bca0e" localSheetId="2" hidden="1">#REF!</definedName>
    <definedName name="Xbrl_Tag_043093c2_f30a_4468_93ae_6330d15bca0e" localSheetId="1" hidden="1">#REF!</definedName>
    <definedName name="Xbrl_Tag_043093c2_f30a_4468_93ae_6330d15bca0e" hidden="1">#REF!</definedName>
    <definedName name="Xbrl_Tag_04eed5e3_073e_4f02_8c88_65d94ff5cf88" localSheetId="0" hidden="1">#REF!</definedName>
    <definedName name="Xbrl_Tag_04eed5e3_073e_4f02_8c88_65d94ff5cf88" localSheetId="2" hidden="1">#REF!</definedName>
    <definedName name="Xbrl_Tag_04eed5e3_073e_4f02_8c88_65d94ff5cf88" localSheetId="1" hidden="1">#REF!</definedName>
    <definedName name="Xbrl_Tag_04eed5e3_073e_4f02_8c88_65d94ff5cf88" hidden="1">#REF!</definedName>
    <definedName name="Xbrl_Tag_05961503_3168_4ff1_8940_7cab4cd763f3" localSheetId="0" hidden="1">#REF!</definedName>
    <definedName name="Xbrl_Tag_05961503_3168_4ff1_8940_7cab4cd763f3" localSheetId="2" hidden="1">#REF!</definedName>
    <definedName name="Xbrl_Tag_05961503_3168_4ff1_8940_7cab4cd763f3" localSheetId="1" hidden="1">#REF!</definedName>
    <definedName name="Xbrl_Tag_05961503_3168_4ff1_8940_7cab4cd763f3" hidden="1">#REF!</definedName>
    <definedName name="Xbrl_Tag_082b0847_3f27_48ab_87e0_a7668394a3df" localSheetId="0" hidden="1">#REF!</definedName>
    <definedName name="Xbrl_Tag_082b0847_3f27_48ab_87e0_a7668394a3df" localSheetId="2" hidden="1">#REF!</definedName>
    <definedName name="Xbrl_Tag_082b0847_3f27_48ab_87e0_a7668394a3df" localSheetId="1" hidden="1">#REF!</definedName>
    <definedName name="Xbrl_Tag_082b0847_3f27_48ab_87e0_a7668394a3df" hidden="1">#REF!</definedName>
    <definedName name="Xbrl_Tag_0b3e5c15_8cd4_4734_aff4_24136e032505" localSheetId="0" hidden="1">#REF!</definedName>
    <definedName name="Xbrl_Tag_0b3e5c15_8cd4_4734_aff4_24136e032505" localSheetId="2" hidden="1">#REF!</definedName>
    <definedName name="Xbrl_Tag_0b3e5c15_8cd4_4734_aff4_24136e032505" localSheetId="1" hidden="1">#REF!</definedName>
    <definedName name="Xbrl_Tag_0b3e5c15_8cd4_4734_aff4_24136e032505" hidden="1">#REF!</definedName>
    <definedName name="Xbrl_Tag_0c0c51c4_96e8_4d75_a2ca_719b35beb1ce" localSheetId="0" hidden="1">#REF!</definedName>
    <definedName name="Xbrl_Tag_0c0c51c4_96e8_4d75_a2ca_719b35beb1ce" localSheetId="2" hidden="1">#REF!</definedName>
    <definedName name="Xbrl_Tag_0c0c51c4_96e8_4d75_a2ca_719b35beb1ce" localSheetId="1" hidden="1">#REF!</definedName>
    <definedName name="Xbrl_Tag_0c0c51c4_96e8_4d75_a2ca_719b35beb1ce" hidden="1">#REF!</definedName>
    <definedName name="Xbrl_Tag_0d57a795_ef96_491b_a6f3_8859bbea0235" localSheetId="0" hidden="1">#REF!</definedName>
    <definedName name="Xbrl_Tag_0d57a795_ef96_491b_a6f3_8859bbea0235" localSheetId="2" hidden="1">#REF!</definedName>
    <definedName name="Xbrl_Tag_0d57a795_ef96_491b_a6f3_8859bbea0235" localSheetId="1" hidden="1">#REF!</definedName>
    <definedName name="Xbrl_Tag_0d57a795_ef96_491b_a6f3_8859bbea0235" hidden="1">#REF!</definedName>
    <definedName name="Xbrl_Tag_0da2d413_e75a_4033_ae80_aa134d4db877" localSheetId="0" hidden="1">#REF!</definedName>
    <definedName name="Xbrl_Tag_0da2d413_e75a_4033_ae80_aa134d4db877" localSheetId="2" hidden="1">#REF!</definedName>
    <definedName name="Xbrl_Tag_0da2d413_e75a_4033_ae80_aa134d4db877" localSheetId="1" hidden="1">#REF!</definedName>
    <definedName name="Xbrl_Tag_0da2d413_e75a_4033_ae80_aa134d4db877" hidden="1">#REF!</definedName>
    <definedName name="Xbrl_Tag_0e1fb419_3ead_4641_afe3_9cf4e20b5536" localSheetId="0" hidden="1">#REF!</definedName>
    <definedName name="Xbrl_Tag_0e1fb419_3ead_4641_afe3_9cf4e20b5536" localSheetId="2" hidden="1">#REF!</definedName>
    <definedName name="Xbrl_Tag_0e1fb419_3ead_4641_afe3_9cf4e20b5536" localSheetId="1" hidden="1">#REF!</definedName>
    <definedName name="Xbrl_Tag_0e1fb419_3ead_4641_afe3_9cf4e20b5536" hidden="1">#REF!</definedName>
    <definedName name="Xbrl_Tag_0e6e739f_ea0f_4a8c_b665_dfd96b8bd934" localSheetId="0" hidden="1">#REF!</definedName>
    <definedName name="Xbrl_Tag_0e6e739f_ea0f_4a8c_b665_dfd96b8bd934" localSheetId="2" hidden="1">#REF!</definedName>
    <definedName name="Xbrl_Tag_0e6e739f_ea0f_4a8c_b665_dfd96b8bd934" localSheetId="1" hidden="1">#REF!</definedName>
    <definedName name="Xbrl_Tag_0e6e739f_ea0f_4a8c_b665_dfd96b8bd934" hidden="1">#REF!</definedName>
    <definedName name="Xbrl_Tag_0fbc5082_dfb7_4d0f_a110_81665180f678" localSheetId="0" hidden="1">#REF!</definedName>
    <definedName name="Xbrl_Tag_0fbc5082_dfb7_4d0f_a110_81665180f678" localSheetId="2" hidden="1">#REF!</definedName>
    <definedName name="Xbrl_Tag_0fbc5082_dfb7_4d0f_a110_81665180f678" localSheetId="1" hidden="1">#REF!</definedName>
    <definedName name="Xbrl_Tag_0fbc5082_dfb7_4d0f_a110_81665180f678" hidden="1">#REF!</definedName>
    <definedName name="Xbrl_Tag_103aa4e9_13b1_4e0f_8e78_f1134e00f65d" localSheetId="0" hidden="1">#REF!</definedName>
    <definedName name="Xbrl_Tag_103aa4e9_13b1_4e0f_8e78_f1134e00f65d" localSheetId="2" hidden="1">#REF!</definedName>
    <definedName name="Xbrl_Tag_103aa4e9_13b1_4e0f_8e78_f1134e00f65d" localSheetId="1" hidden="1">#REF!</definedName>
    <definedName name="Xbrl_Tag_103aa4e9_13b1_4e0f_8e78_f1134e00f65d" hidden="1">#REF!</definedName>
    <definedName name="Xbrl_Tag_107dba23_3b4a_45ea_bd18_2ef95783a839" localSheetId="0" hidden="1">#REF!</definedName>
    <definedName name="Xbrl_Tag_107dba23_3b4a_45ea_bd18_2ef95783a839" localSheetId="2" hidden="1">#REF!</definedName>
    <definedName name="Xbrl_Tag_107dba23_3b4a_45ea_bd18_2ef95783a839" localSheetId="1" hidden="1">#REF!</definedName>
    <definedName name="Xbrl_Tag_107dba23_3b4a_45ea_bd18_2ef95783a839" hidden="1">#REF!</definedName>
    <definedName name="Xbrl_Tag_10a1cbd7_1bd8_437f_99d7_656c37399008" localSheetId="0" hidden="1">#REF!</definedName>
    <definedName name="Xbrl_Tag_10a1cbd7_1bd8_437f_99d7_656c37399008" localSheetId="2" hidden="1">#REF!</definedName>
    <definedName name="Xbrl_Tag_10a1cbd7_1bd8_437f_99d7_656c37399008" localSheetId="1" hidden="1">#REF!</definedName>
    <definedName name="Xbrl_Tag_10a1cbd7_1bd8_437f_99d7_656c37399008" hidden="1">#REF!</definedName>
    <definedName name="Xbrl_Tag_10e98b7a_d650_4698_a9ca_f9201c2a83df" localSheetId="0" hidden="1">#REF!</definedName>
    <definedName name="Xbrl_Tag_10e98b7a_d650_4698_a9ca_f9201c2a83df" localSheetId="2" hidden="1">#REF!</definedName>
    <definedName name="Xbrl_Tag_10e98b7a_d650_4698_a9ca_f9201c2a83df" localSheetId="1" hidden="1">#REF!</definedName>
    <definedName name="Xbrl_Tag_10e98b7a_d650_4698_a9ca_f9201c2a83df" hidden="1">#REF!</definedName>
    <definedName name="Xbrl_Tag_123f1792_7d60_409c_be2d_796a738fdc45" localSheetId="0" hidden="1">#REF!</definedName>
    <definedName name="Xbrl_Tag_123f1792_7d60_409c_be2d_796a738fdc45" localSheetId="2" hidden="1">#REF!</definedName>
    <definedName name="Xbrl_Tag_123f1792_7d60_409c_be2d_796a738fdc45" localSheetId="1" hidden="1">#REF!</definedName>
    <definedName name="Xbrl_Tag_123f1792_7d60_409c_be2d_796a738fdc45" hidden="1">#REF!</definedName>
    <definedName name="Xbrl_Tag_127abb66_c5fa_4768_9b50_938ca1f5d8e9" localSheetId="0" hidden="1">#REF!</definedName>
    <definedName name="Xbrl_Tag_127abb66_c5fa_4768_9b50_938ca1f5d8e9" localSheetId="2" hidden="1">#REF!</definedName>
    <definedName name="Xbrl_Tag_127abb66_c5fa_4768_9b50_938ca1f5d8e9" localSheetId="1" hidden="1">#REF!</definedName>
    <definedName name="Xbrl_Tag_127abb66_c5fa_4768_9b50_938ca1f5d8e9" hidden="1">#REF!</definedName>
    <definedName name="Xbrl_Tag_13b0d9e2_2b0b_4170_a789_9729584b5587" localSheetId="0" hidden="1">#REF!</definedName>
    <definedName name="Xbrl_Tag_13b0d9e2_2b0b_4170_a789_9729584b5587" localSheetId="2" hidden="1">#REF!</definedName>
    <definedName name="Xbrl_Tag_13b0d9e2_2b0b_4170_a789_9729584b5587" localSheetId="1" hidden="1">#REF!</definedName>
    <definedName name="Xbrl_Tag_13b0d9e2_2b0b_4170_a789_9729584b5587" hidden="1">#REF!</definedName>
    <definedName name="Xbrl_Tag_13b2b225_2b8a_4f8c_a1f4_d8c3618c7409" localSheetId="0" hidden="1">#REF!</definedName>
    <definedName name="Xbrl_Tag_13b2b225_2b8a_4f8c_a1f4_d8c3618c7409" localSheetId="2" hidden="1">#REF!</definedName>
    <definedName name="Xbrl_Tag_13b2b225_2b8a_4f8c_a1f4_d8c3618c7409" localSheetId="1" hidden="1">#REF!</definedName>
    <definedName name="Xbrl_Tag_13b2b225_2b8a_4f8c_a1f4_d8c3618c7409" hidden="1">#REF!</definedName>
    <definedName name="Xbrl_Tag_14a433b6_6935_45bf_989b_41bfaa4ec3ed" localSheetId="0" hidden="1">#REF!</definedName>
    <definedName name="Xbrl_Tag_14a433b6_6935_45bf_989b_41bfaa4ec3ed" localSheetId="2" hidden="1">#REF!</definedName>
    <definedName name="Xbrl_Tag_14a433b6_6935_45bf_989b_41bfaa4ec3ed" localSheetId="1" hidden="1">#REF!</definedName>
    <definedName name="Xbrl_Tag_14a433b6_6935_45bf_989b_41bfaa4ec3ed" hidden="1">#REF!</definedName>
    <definedName name="Xbrl_Tag_15fec0a9_4d8b_448c_b823_018209560ab1" localSheetId="0" hidden="1">#REF!</definedName>
    <definedName name="Xbrl_Tag_15fec0a9_4d8b_448c_b823_018209560ab1" localSheetId="2" hidden="1">#REF!</definedName>
    <definedName name="Xbrl_Tag_15fec0a9_4d8b_448c_b823_018209560ab1" localSheetId="1" hidden="1">#REF!</definedName>
    <definedName name="Xbrl_Tag_15fec0a9_4d8b_448c_b823_018209560ab1" hidden="1">#REF!</definedName>
    <definedName name="Xbrl_Tag_1833508d_8520_4303_b888_606319886d89" localSheetId="0" hidden="1">#REF!</definedName>
    <definedName name="Xbrl_Tag_1833508d_8520_4303_b888_606319886d89" localSheetId="2" hidden="1">#REF!</definedName>
    <definedName name="Xbrl_Tag_1833508d_8520_4303_b888_606319886d89" localSheetId="1" hidden="1">#REF!</definedName>
    <definedName name="Xbrl_Tag_1833508d_8520_4303_b888_606319886d89" hidden="1">#REF!</definedName>
    <definedName name="Xbrl_Tag_18453f19_a2b0_488a_9689_a3085a887e9c" localSheetId="0" hidden="1">#REF!</definedName>
    <definedName name="Xbrl_Tag_18453f19_a2b0_488a_9689_a3085a887e9c" localSheetId="2" hidden="1">#REF!</definedName>
    <definedName name="Xbrl_Tag_18453f19_a2b0_488a_9689_a3085a887e9c" localSheetId="1" hidden="1">#REF!</definedName>
    <definedName name="Xbrl_Tag_18453f19_a2b0_488a_9689_a3085a887e9c" hidden="1">#REF!</definedName>
    <definedName name="Xbrl_Tag_191114ca_046b_4b21_9b88_67e7ca8d76c5" localSheetId="0" hidden="1">#REF!</definedName>
    <definedName name="Xbrl_Tag_191114ca_046b_4b21_9b88_67e7ca8d76c5" localSheetId="2" hidden="1">#REF!</definedName>
    <definedName name="Xbrl_Tag_191114ca_046b_4b21_9b88_67e7ca8d76c5" localSheetId="1" hidden="1">#REF!</definedName>
    <definedName name="Xbrl_Tag_191114ca_046b_4b21_9b88_67e7ca8d76c5" hidden="1">#REF!</definedName>
    <definedName name="Xbrl_Tag_19460664_52fe_4b45_9901_189f091d72da" localSheetId="0" hidden="1">#REF!</definedName>
    <definedName name="Xbrl_Tag_19460664_52fe_4b45_9901_189f091d72da" localSheetId="2" hidden="1">#REF!</definedName>
    <definedName name="Xbrl_Tag_19460664_52fe_4b45_9901_189f091d72da" localSheetId="1" hidden="1">#REF!</definedName>
    <definedName name="Xbrl_Tag_19460664_52fe_4b45_9901_189f091d72da" hidden="1">#REF!</definedName>
    <definedName name="Xbrl_Tag_19d1dfbc_8231_4a6a_ab8f_bf29ff3abee9" localSheetId="0" hidden="1">#REF!</definedName>
    <definedName name="Xbrl_Tag_19d1dfbc_8231_4a6a_ab8f_bf29ff3abee9" localSheetId="2" hidden="1">#REF!</definedName>
    <definedName name="Xbrl_Tag_19d1dfbc_8231_4a6a_ab8f_bf29ff3abee9" localSheetId="1" hidden="1">#REF!</definedName>
    <definedName name="Xbrl_Tag_19d1dfbc_8231_4a6a_ab8f_bf29ff3abee9" hidden="1">#REF!</definedName>
    <definedName name="Xbrl_Tag_19f83845_91d9_4e9a_9cba_99f6750a4dc0" localSheetId="0" hidden="1">#REF!</definedName>
    <definedName name="Xbrl_Tag_19f83845_91d9_4e9a_9cba_99f6750a4dc0" localSheetId="2" hidden="1">#REF!</definedName>
    <definedName name="Xbrl_Tag_19f83845_91d9_4e9a_9cba_99f6750a4dc0" localSheetId="1" hidden="1">#REF!</definedName>
    <definedName name="Xbrl_Tag_19f83845_91d9_4e9a_9cba_99f6750a4dc0" hidden="1">#REF!</definedName>
    <definedName name="Xbrl_Tag_1a90c1ab_194d_4e2e_8d0c_13c945f9b9f8" localSheetId="0" hidden="1">#REF!</definedName>
    <definedName name="Xbrl_Tag_1a90c1ab_194d_4e2e_8d0c_13c945f9b9f8" localSheetId="2" hidden="1">#REF!</definedName>
    <definedName name="Xbrl_Tag_1a90c1ab_194d_4e2e_8d0c_13c945f9b9f8" localSheetId="1" hidden="1">#REF!</definedName>
    <definedName name="Xbrl_Tag_1a90c1ab_194d_4e2e_8d0c_13c945f9b9f8" hidden="1">#REF!</definedName>
    <definedName name="Xbrl_Tag_1cffdf7a_4cd5_4d25_86a0_ed344effbe1a" localSheetId="0" hidden="1">#REF!</definedName>
    <definedName name="Xbrl_Tag_1cffdf7a_4cd5_4d25_86a0_ed344effbe1a" localSheetId="2" hidden="1">#REF!</definedName>
    <definedName name="Xbrl_Tag_1cffdf7a_4cd5_4d25_86a0_ed344effbe1a" localSheetId="1" hidden="1">#REF!</definedName>
    <definedName name="Xbrl_Tag_1cffdf7a_4cd5_4d25_86a0_ed344effbe1a" hidden="1">#REF!</definedName>
    <definedName name="Xbrl_Tag_1de43201_480c_403c_ad72_deaa850c3554" localSheetId="0" hidden="1">#REF!</definedName>
    <definedName name="Xbrl_Tag_1de43201_480c_403c_ad72_deaa850c3554" localSheetId="2" hidden="1">#REF!</definedName>
    <definedName name="Xbrl_Tag_1de43201_480c_403c_ad72_deaa850c3554" localSheetId="1" hidden="1">#REF!</definedName>
    <definedName name="Xbrl_Tag_1de43201_480c_403c_ad72_deaa850c3554" hidden="1">#REF!</definedName>
    <definedName name="Xbrl_Tag_1e198963_5d29_4f66_8731_f5e3ef358f9f" localSheetId="0" hidden="1">#REF!</definedName>
    <definedName name="Xbrl_Tag_1e198963_5d29_4f66_8731_f5e3ef358f9f" localSheetId="2" hidden="1">#REF!</definedName>
    <definedName name="Xbrl_Tag_1e198963_5d29_4f66_8731_f5e3ef358f9f" localSheetId="1" hidden="1">#REF!</definedName>
    <definedName name="Xbrl_Tag_1e198963_5d29_4f66_8731_f5e3ef358f9f" hidden="1">#REF!</definedName>
    <definedName name="Xbrl_Tag_1e4493a4_7958_4064_863d_adcaaa8eafac" localSheetId="0" hidden="1">#REF!</definedName>
    <definedName name="Xbrl_Tag_1e4493a4_7958_4064_863d_adcaaa8eafac" localSheetId="2" hidden="1">#REF!</definedName>
    <definedName name="Xbrl_Tag_1e4493a4_7958_4064_863d_adcaaa8eafac" localSheetId="1" hidden="1">#REF!</definedName>
    <definedName name="Xbrl_Tag_1e4493a4_7958_4064_863d_adcaaa8eafac" hidden="1">#REF!</definedName>
    <definedName name="Xbrl_Tag_1fffea2c_4399_4ff7_8a39_8ce035ff7b89" localSheetId="0" hidden="1">#REF!</definedName>
    <definedName name="Xbrl_Tag_1fffea2c_4399_4ff7_8a39_8ce035ff7b89" localSheetId="2" hidden="1">#REF!</definedName>
    <definedName name="Xbrl_Tag_1fffea2c_4399_4ff7_8a39_8ce035ff7b89" localSheetId="1" hidden="1">#REF!</definedName>
    <definedName name="Xbrl_Tag_1fffea2c_4399_4ff7_8a39_8ce035ff7b89" hidden="1">#REF!</definedName>
    <definedName name="Xbrl_Tag_213e4466_bf29_430d_b2eb_3b9d5afb65dc" localSheetId="0" hidden="1">#REF!</definedName>
    <definedName name="Xbrl_Tag_213e4466_bf29_430d_b2eb_3b9d5afb65dc" localSheetId="2" hidden="1">#REF!</definedName>
    <definedName name="Xbrl_Tag_213e4466_bf29_430d_b2eb_3b9d5afb65dc" localSheetId="1" hidden="1">#REF!</definedName>
    <definedName name="Xbrl_Tag_213e4466_bf29_430d_b2eb_3b9d5afb65dc" hidden="1">#REF!</definedName>
    <definedName name="Xbrl_Tag_217268d2_8c29_4ea0_8294_fe5cfbd6822b" localSheetId="0" hidden="1">#REF!</definedName>
    <definedName name="Xbrl_Tag_217268d2_8c29_4ea0_8294_fe5cfbd6822b" localSheetId="2" hidden="1">#REF!</definedName>
    <definedName name="Xbrl_Tag_217268d2_8c29_4ea0_8294_fe5cfbd6822b" localSheetId="1" hidden="1">#REF!</definedName>
    <definedName name="Xbrl_Tag_217268d2_8c29_4ea0_8294_fe5cfbd6822b" hidden="1">#REF!</definedName>
    <definedName name="Xbrl_Tag_21bc42d6_96df_46c7_94bc_fba8cb24c7b1" localSheetId="0" hidden="1">#REF!</definedName>
    <definedName name="Xbrl_Tag_21bc42d6_96df_46c7_94bc_fba8cb24c7b1" localSheetId="2" hidden="1">#REF!</definedName>
    <definedName name="Xbrl_Tag_21bc42d6_96df_46c7_94bc_fba8cb24c7b1" localSheetId="1" hidden="1">#REF!</definedName>
    <definedName name="Xbrl_Tag_21bc42d6_96df_46c7_94bc_fba8cb24c7b1" hidden="1">#REF!</definedName>
    <definedName name="Xbrl_Tag_2227f144_b741_4573_880c_5bd8e521d51d" localSheetId="0" hidden="1">#REF!</definedName>
    <definedName name="Xbrl_Tag_2227f144_b741_4573_880c_5bd8e521d51d" localSheetId="2" hidden="1">#REF!</definedName>
    <definedName name="Xbrl_Tag_2227f144_b741_4573_880c_5bd8e521d51d" localSheetId="1" hidden="1">#REF!</definedName>
    <definedName name="Xbrl_Tag_2227f144_b741_4573_880c_5bd8e521d51d" hidden="1">#REF!</definedName>
    <definedName name="Xbrl_Tag_2255ecc3_3c8b_40a0_ac4f_a8023aa3211e" localSheetId="0" hidden="1">#REF!</definedName>
    <definedName name="Xbrl_Tag_2255ecc3_3c8b_40a0_ac4f_a8023aa3211e" localSheetId="2" hidden="1">#REF!</definedName>
    <definedName name="Xbrl_Tag_2255ecc3_3c8b_40a0_ac4f_a8023aa3211e" localSheetId="1" hidden="1">#REF!</definedName>
    <definedName name="Xbrl_Tag_2255ecc3_3c8b_40a0_ac4f_a8023aa3211e" hidden="1">#REF!</definedName>
    <definedName name="Xbrl_Tag_22a2b678_820f_4dc0_b7c4_765da2228a6e" localSheetId="0" hidden="1">#REF!</definedName>
    <definedName name="Xbrl_Tag_22a2b678_820f_4dc0_b7c4_765da2228a6e" localSheetId="2" hidden="1">#REF!</definedName>
    <definedName name="Xbrl_Tag_22a2b678_820f_4dc0_b7c4_765da2228a6e" localSheetId="1" hidden="1">#REF!</definedName>
    <definedName name="Xbrl_Tag_22a2b678_820f_4dc0_b7c4_765da2228a6e" hidden="1">#REF!</definedName>
    <definedName name="Xbrl_Tag_2374c196_e41f_4b3b_91db_d5269344e2ea" localSheetId="0" hidden="1">#REF!</definedName>
    <definedName name="Xbrl_Tag_2374c196_e41f_4b3b_91db_d5269344e2ea" localSheetId="2" hidden="1">#REF!</definedName>
    <definedName name="Xbrl_Tag_2374c196_e41f_4b3b_91db_d5269344e2ea" localSheetId="1" hidden="1">#REF!</definedName>
    <definedName name="Xbrl_Tag_2374c196_e41f_4b3b_91db_d5269344e2ea" hidden="1">#REF!</definedName>
    <definedName name="Xbrl_Tag_23d14096_0fde_4247_84b3_d9db178b5451" localSheetId="0" hidden="1">#REF!</definedName>
    <definedName name="Xbrl_Tag_23d14096_0fde_4247_84b3_d9db178b5451" localSheetId="2" hidden="1">#REF!</definedName>
    <definedName name="Xbrl_Tag_23d14096_0fde_4247_84b3_d9db178b5451" localSheetId="1" hidden="1">#REF!</definedName>
    <definedName name="Xbrl_Tag_23d14096_0fde_4247_84b3_d9db178b5451" hidden="1">#REF!</definedName>
    <definedName name="Xbrl_Tag_2469875c_8624_4056_a57c_924f857e1f7c" localSheetId="0" hidden="1">#REF!</definedName>
    <definedName name="Xbrl_Tag_2469875c_8624_4056_a57c_924f857e1f7c" localSheetId="2" hidden="1">#REF!</definedName>
    <definedName name="Xbrl_Tag_2469875c_8624_4056_a57c_924f857e1f7c" localSheetId="1" hidden="1">#REF!</definedName>
    <definedName name="Xbrl_Tag_2469875c_8624_4056_a57c_924f857e1f7c" hidden="1">#REF!</definedName>
    <definedName name="Xbrl_Tag_24c91d81_6c3c_4ea7_83f3_e998ac1738f5" localSheetId="0" hidden="1">#REF!</definedName>
    <definedName name="Xbrl_Tag_24c91d81_6c3c_4ea7_83f3_e998ac1738f5" localSheetId="2" hidden="1">#REF!</definedName>
    <definedName name="Xbrl_Tag_24c91d81_6c3c_4ea7_83f3_e998ac1738f5" localSheetId="1" hidden="1">#REF!</definedName>
    <definedName name="Xbrl_Tag_24c91d81_6c3c_4ea7_83f3_e998ac1738f5" hidden="1">#REF!</definedName>
    <definedName name="Xbrl_Tag_24fd8e87_8cee_46c7_a9db_02d615931b66" localSheetId="0" hidden="1">#REF!</definedName>
    <definedName name="Xbrl_Tag_24fd8e87_8cee_46c7_a9db_02d615931b66" localSheetId="2" hidden="1">#REF!</definedName>
    <definedName name="Xbrl_Tag_24fd8e87_8cee_46c7_a9db_02d615931b66" localSheetId="1" hidden="1">#REF!</definedName>
    <definedName name="Xbrl_Tag_24fd8e87_8cee_46c7_a9db_02d615931b66" hidden="1">#REF!</definedName>
    <definedName name="Xbrl_Tag_2544769b_97b1_45f8_8129_93ee4e906148" localSheetId="0" hidden="1">#REF!</definedName>
    <definedName name="Xbrl_Tag_2544769b_97b1_45f8_8129_93ee4e906148" localSheetId="2" hidden="1">#REF!</definedName>
    <definedName name="Xbrl_Tag_2544769b_97b1_45f8_8129_93ee4e906148" localSheetId="1" hidden="1">#REF!</definedName>
    <definedName name="Xbrl_Tag_2544769b_97b1_45f8_8129_93ee4e906148" hidden="1">#REF!</definedName>
    <definedName name="Xbrl_Tag_25c7c494_a70d_41be_a64a_484fc71f6010" localSheetId="0" hidden="1">#REF!</definedName>
    <definedName name="Xbrl_Tag_25c7c494_a70d_41be_a64a_484fc71f6010" localSheetId="2" hidden="1">#REF!</definedName>
    <definedName name="Xbrl_Tag_25c7c494_a70d_41be_a64a_484fc71f6010" localSheetId="1" hidden="1">#REF!</definedName>
    <definedName name="Xbrl_Tag_25c7c494_a70d_41be_a64a_484fc71f6010" hidden="1">#REF!</definedName>
    <definedName name="Xbrl_Tag_25f344aa_bc2c_49b9_a5eb_907cf42961d7" localSheetId="0" hidden="1">#REF!</definedName>
    <definedName name="Xbrl_Tag_25f344aa_bc2c_49b9_a5eb_907cf42961d7" localSheetId="2" hidden="1">#REF!</definedName>
    <definedName name="Xbrl_Tag_25f344aa_bc2c_49b9_a5eb_907cf42961d7" localSheetId="1" hidden="1">#REF!</definedName>
    <definedName name="Xbrl_Tag_25f344aa_bc2c_49b9_a5eb_907cf42961d7" hidden="1">#REF!</definedName>
    <definedName name="Xbrl_Tag_27f76a5e_2ab9_4f82_8650_9ccbd8c710f1" localSheetId="0" hidden="1">#REF!</definedName>
    <definedName name="Xbrl_Tag_27f76a5e_2ab9_4f82_8650_9ccbd8c710f1" localSheetId="2" hidden="1">#REF!</definedName>
    <definedName name="Xbrl_Tag_27f76a5e_2ab9_4f82_8650_9ccbd8c710f1" localSheetId="1" hidden="1">#REF!</definedName>
    <definedName name="Xbrl_Tag_27f76a5e_2ab9_4f82_8650_9ccbd8c710f1" hidden="1">#REF!</definedName>
    <definedName name="Xbrl_Tag_29153d34_8861_4cf0_8845_2efbacb48c1e" localSheetId="0" hidden="1">#REF!</definedName>
    <definedName name="Xbrl_Tag_29153d34_8861_4cf0_8845_2efbacb48c1e" localSheetId="2" hidden="1">#REF!</definedName>
    <definedName name="Xbrl_Tag_29153d34_8861_4cf0_8845_2efbacb48c1e" localSheetId="1" hidden="1">#REF!</definedName>
    <definedName name="Xbrl_Tag_29153d34_8861_4cf0_8845_2efbacb48c1e" hidden="1">#REF!</definedName>
    <definedName name="Xbrl_Tag_29db7eaf_6335_4d85_8991_06ab9f6bb9a5" localSheetId="0" hidden="1">#REF!</definedName>
    <definedName name="Xbrl_Tag_29db7eaf_6335_4d85_8991_06ab9f6bb9a5" localSheetId="2" hidden="1">#REF!</definedName>
    <definedName name="Xbrl_Tag_29db7eaf_6335_4d85_8991_06ab9f6bb9a5" localSheetId="1" hidden="1">#REF!</definedName>
    <definedName name="Xbrl_Tag_29db7eaf_6335_4d85_8991_06ab9f6bb9a5" hidden="1">#REF!</definedName>
    <definedName name="Xbrl_Tag_2a219010_7371_4e09_b2db_f0bf012c888c" localSheetId="0" hidden="1">#REF!</definedName>
    <definedName name="Xbrl_Tag_2a219010_7371_4e09_b2db_f0bf012c888c" localSheetId="2" hidden="1">#REF!</definedName>
    <definedName name="Xbrl_Tag_2a219010_7371_4e09_b2db_f0bf012c888c" localSheetId="1" hidden="1">#REF!</definedName>
    <definedName name="Xbrl_Tag_2a219010_7371_4e09_b2db_f0bf012c888c" hidden="1">#REF!</definedName>
    <definedName name="Xbrl_Tag_2ba22c31_c826_4c71_a9e1_c288e23977ed" localSheetId="0" hidden="1">#REF!</definedName>
    <definedName name="Xbrl_Tag_2ba22c31_c826_4c71_a9e1_c288e23977ed" localSheetId="2" hidden="1">#REF!</definedName>
    <definedName name="Xbrl_Tag_2ba22c31_c826_4c71_a9e1_c288e23977ed" localSheetId="1" hidden="1">#REF!</definedName>
    <definedName name="Xbrl_Tag_2ba22c31_c826_4c71_a9e1_c288e23977ed" hidden="1">#REF!</definedName>
    <definedName name="Xbrl_Tag_2c92f953_4e9c_4297_9fc1_5f5db4a47556" localSheetId="0" hidden="1">#REF!</definedName>
    <definedName name="Xbrl_Tag_2c92f953_4e9c_4297_9fc1_5f5db4a47556" localSheetId="2" hidden="1">#REF!</definedName>
    <definedName name="Xbrl_Tag_2c92f953_4e9c_4297_9fc1_5f5db4a47556" localSheetId="1" hidden="1">#REF!</definedName>
    <definedName name="Xbrl_Tag_2c92f953_4e9c_4297_9fc1_5f5db4a47556" hidden="1">#REF!</definedName>
    <definedName name="Xbrl_Tag_2d63554a_3542_4d4f_b90e_e0435ef77232" localSheetId="0" hidden="1">#REF!</definedName>
    <definedName name="Xbrl_Tag_2d63554a_3542_4d4f_b90e_e0435ef77232" localSheetId="2" hidden="1">#REF!</definedName>
    <definedName name="Xbrl_Tag_2d63554a_3542_4d4f_b90e_e0435ef77232" localSheetId="1" hidden="1">#REF!</definedName>
    <definedName name="Xbrl_Tag_2d63554a_3542_4d4f_b90e_e0435ef77232" hidden="1">#REF!</definedName>
    <definedName name="Xbrl_Tag_3053e6ee_0bdd_458e_952d_571ae593c92b" localSheetId="0" hidden="1">#REF!</definedName>
    <definedName name="Xbrl_Tag_3053e6ee_0bdd_458e_952d_571ae593c92b" localSheetId="2" hidden="1">#REF!</definedName>
    <definedName name="Xbrl_Tag_3053e6ee_0bdd_458e_952d_571ae593c92b" localSheetId="1" hidden="1">#REF!</definedName>
    <definedName name="Xbrl_Tag_3053e6ee_0bdd_458e_952d_571ae593c92b" hidden="1">#REF!</definedName>
    <definedName name="Xbrl_Tag_30584eea_afcc_4b5b_aafb_6e72f2b70384" localSheetId="0" hidden="1">#REF!</definedName>
    <definedName name="Xbrl_Tag_30584eea_afcc_4b5b_aafb_6e72f2b70384" localSheetId="2" hidden="1">#REF!</definedName>
    <definedName name="Xbrl_Tag_30584eea_afcc_4b5b_aafb_6e72f2b70384" localSheetId="1" hidden="1">#REF!</definedName>
    <definedName name="Xbrl_Tag_30584eea_afcc_4b5b_aafb_6e72f2b70384" hidden="1">#REF!</definedName>
    <definedName name="Xbrl_Tag_306e08c3_d797_4c34_ae02_81b238b75ae0" localSheetId="0" hidden="1">#REF!</definedName>
    <definedName name="Xbrl_Tag_306e08c3_d797_4c34_ae02_81b238b75ae0" localSheetId="2" hidden="1">#REF!</definedName>
    <definedName name="Xbrl_Tag_306e08c3_d797_4c34_ae02_81b238b75ae0" localSheetId="1" hidden="1">#REF!</definedName>
    <definedName name="Xbrl_Tag_306e08c3_d797_4c34_ae02_81b238b75ae0" hidden="1">#REF!</definedName>
    <definedName name="Xbrl_Tag_31a0b754_06cb_479e_b8c6_305d7625d2f2" localSheetId="0" hidden="1">#REF!</definedName>
    <definedName name="Xbrl_Tag_31a0b754_06cb_479e_b8c6_305d7625d2f2" localSheetId="2" hidden="1">#REF!</definedName>
    <definedName name="Xbrl_Tag_31a0b754_06cb_479e_b8c6_305d7625d2f2" localSheetId="1" hidden="1">#REF!</definedName>
    <definedName name="Xbrl_Tag_31a0b754_06cb_479e_b8c6_305d7625d2f2" hidden="1">#REF!</definedName>
    <definedName name="Xbrl_Tag_3214de84_7c4f_46f7_a274_8f0700b79934" localSheetId="0" hidden="1">#REF!</definedName>
    <definedName name="Xbrl_Tag_3214de84_7c4f_46f7_a274_8f0700b79934" localSheetId="2" hidden="1">#REF!</definedName>
    <definedName name="Xbrl_Tag_3214de84_7c4f_46f7_a274_8f0700b79934" localSheetId="1" hidden="1">#REF!</definedName>
    <definedName name="Xbrl_Tag_3214de84_7c4f_46f7_a274_8f0700b79934" hidden="1">#REF!</definedName>
    <definedName name="Xbrl_Tag_35ef1b41_d02c_4500_8678_bd30c61f2849" localSheetId="0" hidden="1">#REF!</definedName>
    <definedName name="Xbrl_Tag_35ef1b41_d02c_4500_8678_bd30c61f2849" localSheetId="2" hidden="1">#REF!</definedName>
    <definedName name="Xbrl_Tag_35ef1b41_d02c_4500_8678_bd30c61f2849" localSheetId="1" hidden="1">#REF!</definedName>
    <definedName name="Xbrl_Tag_35ef1b41_d02c_4500_8678_bd30c61f2849" hidden="1">#REF!</definedName>
    <definedName name="Xbrl_Tag_363a2216_714c_4800_89f7_6c9ecb8804d8" localSheetId="0" hidden="1">#REF!</definedName>
    <definedName name="Xbrl_Tag_363a2216_714c_4800_89f7_6c9ecb8804d8" localSheetId="2" hidden="1">#REF!</definedName>
    <definedName name="Xbrl_Tag_363a2216_714c_4800_89f7_6c9ecb8804d8" localSheetId="1" hidden="1">#REF!</definedName>
    <definedName name="Xbrl_Tag_363a2216_714c_4800_89f7_6c9ecb8804d8" hidden="1">#REF!</definedName>
    <definedName name="Xbrl_Tag_37c18110_aa32_4c40_8d1a_0694900c3e42" localSheetId="0" hidden="1">#REF!</definedName>
    <definedName name="Xbrl_Tag_37c18110_aa32_4c40_8d1a_0694900c3e42" localSheetId="2" hidden="1">#REF!</definedName>
    <definedName name="Xbrl_Tag_37c18110_aa32_4c40_8d1a_0694900c3e42" localSheetId="1" hidden="1">#REF!</definedName>
    <definedName name="Xbrl_Tag_37c18110_aa32_4c40_8d1a_0694900c3e42" hidden="1">#REF!</definedName>
    <definedName name="Xbrl_Tag_37f95f4f_16b2_43cb_8357_531c361bb747" localSheetId="0" hidden="1">#REF!</definedName>
    <definedName name="Xbrl_Tag_37f95f4f_16b2_43cb_8357_531c361bb747" localSheetId="2" hidden="1">#REF!</definedName>
    <definedName name="Xbrl_Tag_37f95f4f_16b2_43cb_8357_531c361bb747" localSheetId="1" hidden="1">#REF!</definedName>
    <definedName name="Xbrl_Tag_37f95f4f_16b2_43cb_8357_531c361bb747" hidden="1">#REF!</definedName>
    <definedName name="Xbrl_Tag_3862e196_9f25_48ba_b08e_960d31b7ae26" localSheetId="0" hidden="1">#REF!</definedName>
    <definedName name="Xbrl_Tag_3862e196_9f25_48ba_b08e_960d31b7ae26" localSheetId="2" hidden="1">#REF!</definedName>
    <definedName name="Xbrl_Tag_3862e196_9f25_48ba_b08e_960d31b7ae26" localSheetId="1" hidden="1">#REF!</definedName>
    <definedName name="Xbrl_Tag_3862e196_9f25_48ba_b08e_960d31b7ae26" hidden="1">#REF!</definedName>
    <definedName name="Xbrl_Tag_38710eca_c9b5_4337_a428_4f73a25f48e3" localSheetId="0" hidden="1">#REF!</definedName>
    <definedName name="Xbrl_Tag_38710eca_c9b5_4337_a428_4f73a25f48e3" localSheetId="2" hidden="1">#REF!</definedName>
    <definedName name="Xbrl_Tag_38710eca_c9b5_4337_a428_4f73a25f48e3" localSheetId="1" hidden="1">#REF!</definedName>
    <definedName name="Xbrl_Tag_38710eca_c9b5_4337_a428_4f73a25f48e3" hidden="1">#REF!</definedName>
    <definedName name="Xbrl_Tag_3887558a_9152_4603_a8d2_1287ce94bf2d" localSheetId="0" hidden="1">#REF!</definedName>
    <definedName name="Xbrl_Tag_3887558a_9152_4603_a8d2_1287ce94bf2d" localSheetId="2" hidden="1">#REF!</definedName>
    <definedName name="Xbrl_Tag_3887558a_9152_4603_a8d2_1287ce94bf2d" localSheetId="1" hidden="1">#REF!</definedName>
    <definedName name="Xbrl_Tag_3887558a_9152_4603_a8d2_1287ce94bf2d" hidden="1">#REF!</definedName>
    <definedName name="Xbrl_Tag_39007d6c_0c2a_47e3_bf9a_35f9458be2ef" localSheetId="0" hidden="1">#REF!</definedName>
    <definedName name="Xbrl_Tag_39007d6c_0c2a_47e3_bf9a_35f9458be2ef" localSheetId="2" hidden="1">#REF!</definedName>
    <definedName name="Xbrl_Tag_39007d6c_0c2a_47e3_bf9a_35f9458be2ef" localSheetId="1" hidden="1">#REF!</definedName>
    <definedName name="Xbrl_Tag_39007d6c_0c2a_47e3_bf9a_35f9458be2ef" hidden="1">#REF!</definedName>
    <definedName name="Xbrl_Tag_3a7333eb_9eec_4f7c_8899_47dcdbb7d856" localSheetId="0" hidden="1">#REF!</definedName>
    <definedName name="Xbrl_Tag_3a7333eb_9eec_4f7c_8899_47dcdbb7d856" localSheetId="2" hidden="1">#REF!</definedName>
    <definedName name="Xbrl_Tag_3a7333eb_9eec_4f7c_8899_47dcdbb7d856" localSheetId="1" hidden="1">#REF!</definedName>
    <definedName name="Xbrl_Tag_3a7333eb_9eec_4f7c_8899_47dcdbb7d856" hidden="1">#REF!</definedName>
    <definedName name="Xbrl_Tag_3ab3a57c_c5a1_428f_a591_a0d1958f017d" localSheetId="0" hidden="1">#REF!</definedName>
    <definedName name="Xbrl_Tag_3ab3a57c_c5a1_428f_a591_a0d1958f017d" localSheetId="2" hidden="1">#REF!</definedName>
    <definedName name="Xbrl_Tag_3ab3a57c_c5a1_428f_a591_a0d1958f017d" localSheetId="1" hidden="1">#REF!</definedName>
    <definedName name="Xbrl_Tag_3ab3a57c_c5a1_428f_a591_a0d1958f017d" hidden="1">#REF!</definedName>
    <definedName name="Xbrl_Tag_3b207bf7_4dc4_4b7f_9e1a_edfd8cfe4191" localSheetId="0" hidden="1">#REF!</definedName>
    <definedName name="Xbrl_Tag_3b207bf7_4dc4_4b7f_9e1a_edfd8cfe4191" localSheetId="2" hidden="1">#REF!</definedName>
    <definedName name="Xbrl_Tag_3b207bf7_4dc4_4b7f_9e1a_edfd8cfe4191" localSheetId="1" hidden="1">#REF!</definedName>
    <definedName name="Xbrl_Tag_3b207bf7_4dc4_4b7f_9e1a_edfd8cfe4191" hidden="1">#REF!</definedName>
    <definedName name="Xbrl_Tag_3b758f62_136c_4194_917b_80751d152f48" localSheetId="0" hidden="1">#REF!</definedName>
    <definedName name="Xbrl_Tag_3b758f62_136c_4194_917b_80751d152f48" localSheetId="2" hidden="1">#REF!</definedName>
    <definedName name="Xbrl_Tag_3b758f62_136c_4194_917b_80751d152f48" localSheetId="1" hidden="1">#REF!</definedName>
    <definedName name="Xbrl_Tag_3b758f62_136c_4194_917b_80751d152f48" hidden="1">#REF!</definedName>
    <definedName name="Xbrl_Tag_3bf59c74_8876_4ab8_a16d_c733e5a7371f" localSheetId="0" hidden="1">#REF!</definedName>
    <definedName name="Xbrl_Tag_3bf59c74_8876_4ab8_a16d_c733e5a7371f" localSheetId="2" hidden="1">#REF!</definedName>
    <definedName name="Xbrl_Tag_3bf59c74_8876_4ab8_a16d_c733e5a7371f" localSheetId="1" hidden="1">#REF!</definedName>
    <definedName name="Xbrl_Tag_3bf59c74_8876_4ab8_a16d_c733e5a7371f" hidden="1">#REF!</definedName>
    <definedName name="Xbrl_Tag_3c57d06a_64e9_4c63_9b6c_4af8707171de" localSheetId="0" hidden="1">#REF!</definedName>
    <definedName name="Xbrl_Tag_3c57d06a_64e9_4c63_9b6c_4af8707171de" localSheetId="2" hidden="1">#REF!</definedName>
    <definedName name="Xbrl_Tag_3c57d06a_64e9_4c63_9b6c_4af8707171de" localSheetId="1" hidden="1">#REF!</definedName>
    <definedName name="Xbrl_Tag_3c57d06a_64e9_4c63_9b6c_4af8707171de" hidden="1">#REF!</definedName>
    <definedName name="Xbrl_Tag_3ccf2c97_c868_45da_b649_16118efbf6b3" localSheetId="0" hidden="1">#REF!</definedName>
    <definedName name="Xbrl_Tag_3ccf2c97_c868_45da_b649_16118efbf6b3" localSheetId="2" hidden="1">#REF!</definedName>
    <definedName name="Xbrl_Tag_3ccf2c97_c868_45da_b649_16118efbf6b3" localSheetId="1" hidden="1">#REF!</definedName>
    <definedName name="Xbrl_Tag_3ccf2c97_c868_45da_b649_16118efbf6b3" hidden="1">#REF!</definedName>
    <definedName name="Xbrl_Tag_3d0664ab_4e11_4b21_817d_6bdc5290113a" localSheetId="0" hidden="1">#REF!</definedName>
    <definedName name="Xbrl_Tag_3d0664ab_4e11_4b21_817d_6bdc5290113a" localSheetId="2" hidden="1">#REF!</definedName>
    <definedName name="Xbrl_Tag_3d0664ab_4e11_4b21_817d_6bdc5290113a" localSheetId="1" hidden="1">#REF!</definedName>
    <definedName name="Xbrl_Tag_3d0664ab_4e11_4b21_817d_6bdc5290113a" hidden="1">#REF!</definedName>
    <definedName name="Xbrl_Tag_3e77af2f_5a1f_44ec_8544_03da45df2631" localSheetId="0" hidden="1">#REF!</definedName>
    <definedName name="Xbrl_Tag_3e77af2f_5a1f_44ec_8544_03da45df2631" localSheetId="2" hidden="1">#REF!</definedName>
    <definedName name="Xbrl_Tag_3e77af2f_5a1f_44ec_8544_03da45df2631" localSheetId="1" hidden="1">#REF!</definedName>
    <definedName name="Xbrl_Tag_3e77af2f_5a1f_44ec_8544_03da45df2631" hidden="1">#REF!</definedName>
    <definedName name="Xbrl_Tag_3f191553_fcd4_4cf4_99b1_8f5064a2bff8" localSheetId="0" hidden="1">#REF!</definedName>
    <definedName name="Xbrl_Tag_3f191553_fcd4_4cf4_99b1_8f5064a2bff8" localSheetId="2" hidden="1">#REF!</definedName>
    <definedName name="Xbrl_Tag_3f191553_fcd4_4cf4_99b1_8f5064a2bff8" localSheetId="1" hidden="1">#REF!</definedName>
    <definedName name="Xbrl_Tag_3f191553_fcd4_4cf4_99b1_8f5064a2bff8" hidden="1">#REF!</definedName>
    <definedName name="Xbrl_Tag_3f6facc1_95ea_4920_a9c0_fb63d383e3f7" localSheetId="0" hidden="1">#REF!</definedName>
    <definedName name="Xbrl_Tag_3f6facc1_95ea_4920_a9c0_fb63d383e3f7" localSheetId="2" hidden="1">#REF!</definedName>
    <definedName name="Xbrl_Tag_3f6facc1_95ea_4920_a9c0_fb63d383e3f7" localSheetId="1" hidden="1">#REF!</definedName>
    <definedName name="Xbrl_Tag_3f6facc1_95ea_4920_a9c0_fb63d383e3f7" hidden="1">#REF!</definedName>
    <definedName name="Xbrl_Tag_3f83602a_1d2f_4dae_abc0_c718530b5933" localSheetId="0" hidden="1">#REF!</definedName>
    <definedName name="Xbrl_Tag_3f83602a_1d2f_4dae_abc0_c718530b5933" localSheetId="2" hidden="1">#REF!</definedName>
    <definedName name="Xbrl_Tag_3f83602a_1d2f_4dae_abc0_c718530b5933" localSheetId="1" hidden="1">#REF!</definedName>
    <definedName name="Xbrl_Tag_3f83602a_1d2f_4dae_abc0_c718530b5933" hidden="1">#REF!</definedName>
    <definedName name="Xbrl_Tag_40cd8a46_15cb_41cd_b769_17f0874f2e46" localSheetId="0" hidden="1">#REF!</definedName>
    <definedName name="Xbrl_Tag_40cd8a46_15cb_41cd_b769_17f0874f2e46" localSheetId="2" hidden="1">#REF!</definedName>
    <definedName name="Xbrl_Tag_40cd8a46_15cb_41cd_b769_17f0874f2e46" localSheetId="1" hidden="1">#REF!</definedName>
    <definedName name="Xbrl_Tag_40cd8a46_15cb_41cd_b769_17f0874f2e46" hidden="1">#REF!</definedName>
    <definedName name="Xbrl_Tag_40d00992_1333_4f56_a44f_75ff99427327" localSheetId="0" hidden="1">#REF!</definedName>
    <definedName name="Xbrl_Tag_40d00992_1333_4f56_a44f_75ff99427327" localSheetId="2" hidden="1">#REF!</definedName>
    <definedName name="Xbrl_Tag_40d00992_1333_4f56_a44f_75ff99427327" localSheetId="1" hidden="1">#REF!</definedName>
    <definedName name="Xbrl_Tag_40d00992_1333_4f56_a44f_75ff99427327" hidden="1">#REF!</definedName>
    <definedName name="Xbrl_Tag_412c174a_bac9_43a8_9591_0e02826e734b" localSheetId="0" hidden="1">#REF!</definedName>
    <definedName name="Xbrl_Tag_412c174a_bac9_43a8_9591_0e02826e734b" localSheetId="2" hidden="1">#REF!</definedName>
    <definedName name="Xbrl_Tag_412c174a_bac9_43a8_9591_0e02826e734b" localSheetId="1" hidden="1">#REF!</definedName>
    <definedName name="Xbrl_Tag_412c174a_bac9_43a8_9591_0e02826e734b" hidden="1">#REF!</definedName>
    <definedName name="Xbrl_Tag_4270d2ff_ad48_430c_b5fa_ac6a6fb9d938" localSheetId="0" hidden="1">#REF!</definedName>
    <definedName name="Xbrl_Tag_4270d2ff_ad48_430c_b5fa_ac6a6fb9d938" localSheetId="2" hidden="1">#REF!</definedName>
    <definedName name="Xbrl_Tag_4270d2ff_ad48_430c_b5fa_ac6a6fb9d938" localSheetId="1" hidden="1">#REF!</definedName>
    <definedName name="Xbrl_Tag_4270d2ff_ad48_430c_b5fa_ac6a6fb9d938" hidden="1">#REF!</definedName>
    <definedName name="Xbrl_Tag_42e16b20_9441_437a_8889_725145add2b6" localSheetId="0" hidden="1">#REF!</definedName>
    <definedName name="Xbrl_Tag_42e16b20_9441_437a_8889_725145add2b6" localSheetId="2" hidden="1">#REF!</definedName>
    <definedName name="Xbrl_Tag_42e16b20_9441_437a_8889_725145add2b6" localSheetId="1" hidden="1">#REF!</definedName>
    <definedName name="Xbrl_Tag_42e16b20_9441_437a_8889_725145add2b6" hidden="1">#REF!</definedName>
    <definedName name="Xbrl_Tag_457de91e_11c1_49de_8d07_f174a489ec4d" localSheetId="0" hidden="1">#REF!</definedName>
    <definedName name="Xbrl_Tag_457de91e_11c1_49de_8d07_f174a489ec4d" localSheetId="2" hidden="1">#REF!</definedName>
    <definedName name="Xbrl_Tag_457de91e_11c1_49de_8d07_f174a489ec4d" localSheetId="1" hidden="1">#REF!</definedName>
    <definedName name="Xbrl_Tag_457de91e_11c1_49de_8d07_f174a489ec4d" hidden="1">#REF!</definedName>
    <definedName name="Xbrl_Tag_45beb423_68ff_4da3_ae17_d9ae8625dd19" localSheetId="0" hidden="1">#REF!</definedName>
    <definedName name="Xbrl_Tag_45beb423_68ff_4da3_ae17_d9ae8625dd19" localSheetId="2" hidden="1">#REF!</definedName>
    <definedName name="Xbrl_Tag_45beb423_68ff_4da3_ae17_d9ae8625dd19" localSheetId="1" hidden="1">#REF!</definedName>
    <definedName name="Xbrl_Tag_45beb423_68ff_4da3_ae17_d9ae8625dd19" hidden="1">#REF!</definedName>
    <definedName name="Xbrl_Tag_469fafb5_685a_48e4_8d6b_db8b93e8d960" localSheetId="0" hidden="1">#REF!</definedName>
    <definedName name="Xbrl_Tag_469fafb5_685a_48e4_8d6b_db8b93e8d960" localSheetId="2" hidden="1">#REF!</definedName>
    <definedName name="Xbrl_Tag_469fafb5_685a_48e4_8d6b_db8b93e8d960" localSheetId="1" hidden="1">#REF!</definedName>
    <definedName name="Xbrl_Tag_469fafb5_685a_48e4_8d6b_db8b93e8d960" hidden="1">#REF!</definedName>
    <definedName name="Xbrl_Tag_46abc3ee_15fb_42da_af14_ce699d6260a8" localSheetId="0" hidden="1">#REF!</definedName>
    <definedName name="Xbrl_Tag_46abc3ee_15fb_42da_af14_ce699d6260a8" localSheetId="2" hidden="1">#REF!</definedName>
    <definedName name="Xbrl_Tag_46abc3ee_15fb_42da_af14_ce699d6260a8" localSheetId="1" hidden="1">#REF!</definedName>
    <definedName name="Xbrl_Tag_46abc3ee_15fb_42da_af14_ce699d6260a8" hidden="1">#REF!</definedName>
    <definedName name="Xbrl_Tag_46b217a7_964d_4e7f_964e_2e5f3f607e52" localSheetId="0" hidden="1">#REF!</definedName>
    <definedName name="Xbrl_Tag_46b217a7_964d_4e7f_964e_2e5f3f607e52" localSheetId="2" hidden="1">#REF!</definedName>
    <definedName name="Xbrl_Tag_46b217a7_964d_4e7f_964e_2e5f3f607e52" localSheetId="1" hidden="1">#REF!</definedName>
    <definedName name="Xbrl_Tag_46b217a7_964d_4e7f_964e_2e5f3f607e52" hidden="1">#REF!</definedName>
    <definedName name="Xbrl_Tag_484e1967_b99a_4428_93e3_f88942e4feac" localSheetId="0" hidden="1">#REF!</definedName>
    <definedName name="Xbrl_Tag_484e1967_b99a_4428_93e3_f88942e4feac" localSheetId="2" hidden="1">#REF!</definedName>
    <definedName name="Xbrl_Tag_484e1967_b99a_4428_93e3_f88942e4feac" localSheetId="1" hidden="1">#REF!</definedName>
    <definedName name="Xbrl_Tag_484e1967_b99a_4428_93e3_f88942e4feac" hidden="1">#REF!</definedName>
    <definedName name="Xbrl_Tag_48f73856_4c2e_487d_849c_53eb811c99a8" localSheetId="0" hidden="1">#REF!</definedName>
    <definedName name="Xbrl_Tag_48f73856_4c2e_487d_849c_53eb811c99a8" localSheetId="2" hidden="1">#REF!</definedName>
    <definedName name="Xbrl_Tag_48f73856_4c2e_487d_849c_53eb811c99a8" localSheetId="1" hidden="1">#REF!</definedName>
    <definedName name="Xbrl_Tag_48f73856_4c2e_487d_849c_53eb811c99a8" hidden="1">#REF!</definedName>
    <definedName name="Xbrl_Tag_4a26f5f1_0d4c_4e18_8998_65c3b1295b45" localSheetId="0" hidden="1">#REF!</definedName>
    <definedName name="Xbrl_Tag_4a26f5f1_0d4c_4e18_8998_65c3b1295b45" localSheetId="2" hidden="1">#REF!</definedName>
    <definedName name="Xbrl_Tag_4a26f5f1_0d4c_4e18_8998_65c3b1295b45" localSheetId="1" hidden="1">#REF!</definedName>
    <definedName name="Xbrl_Tag_4a26f5f1_0d4c_4e18_8998_65c3b1295b45" hidden="1">#REF!</definedName>
    <definedName name="Xbrl_Tag_4a38bdc4_6db9_4307_99fa_d69cf8c4ea28" localSheetId="0" hidden="1">#REF!</definedName>
    <definedName name="Xbrl_Tag_4a38bdc4_6db9_4307_99fa_d69cf8c4ea28" localSheetId="2" hidden="1">#REF!</definedName>
    <definedName name="Xbrl_Tag_4a38bdc4_6db9_4307_99fa_d69cf8c4ea28" localSheetId="1" hidden="1">#REF!</definedName>
    <definedName name="Xbrl_Tag_4a38bdc4_6db9_4307_99fa_d69cf8c4ea28" hidden="1">#REF!</definedName>
    <definedName name="Xbrl_Tag_4b3faee8_51fb_41c6_8f82_0c71f55766ba" localSheetId="0" hidden="1">#REF!</definedName>
    <definedName name="Xbrl_Tag_4b3faee8_51fb_41c6_8f82_0c71f55766ba" localSheetId="2" hidden="1">#REF!</definedName>
    <definedName name="Xbrl_Tag_4b3faee8_51fb_41c6_8f82_0c71f55766ba" localSheetId="1" hidden="1">#REF!</definedName>
    <definedName name="Xbrl_Tag_4b3faee8_51fb_41c6_8f82_0c71f55766ba" hidden="1">#REF!</definedName>
    <definedName name="Xbrl_Tag_4b41940b_bda3_4009_9b99_27157c183513" localSheetId="0" hidden="1">#REF!</definedName>
    <definedName name="Xbrl_Tag_4b41940b_bda3_4009_9b99_27157c183513" localSheetId="2" hidden="1">#REF!</definedName>
    <definedName name="Xbrl_Tag_4b41940b_bda3_4009_9b99_27157c183513" localSheetId="1" hidden="1">#REF!</definedName>
    <definedName name="Xbrl_Tag_4b41940b_bda3_4009_9b99_27157c183513" hidden="1">#REF!</definedName>
    <definedName name="Xbrl_Tag_4b7a8d20_a321_46b1_b2fa_cb8077e0bf8a" localSheetId="0" hidden="1">#REF!</definedName>
    <definedName name="Xbrl_Tag_4b7a8d20_a321_46b1_b2fa_cb8077e0bf8a" localSheetId="2" hidden="1">#REF!</definedName>
    <definedName name="Xbrl_Tag_4b7a8d20_a321_46b1_b2fa_cb8077e0bf8a" localSheetId="1" hidden="1">#REF!</definedName>
    <definedName name="Xbrl_Tag_4b7a8d20_a321_46b1_b2fa_cb8077e0bf8a" hidden="1">#REF!</definedName>
    <definedName name="Xbrl_Tag_4c781963_e5fc_44af_9bd4_0fce2e58724c" localSheetId="0" hidden="1">#REF!</definedName>
    <definedName name="Xbrl_Tag_4c781963_e5fc_44af_9bd4_0fce2e58724c" localSheetId="2" hidden="1">#REF!</definedName>
    <definedName name="Xbrl_Tag_4c781963_e5fc_44af_9bd4_0fce2e58724c" localSheetId="1" hidden="1">#REF!</definedName>
    <definedName name="Xbrl_Tag_4c781963_e5fc_44af_9bd4_0fce2e58724c" hidden="1">#REF!</definedName>
    <definedName name="Xbrl_Tag_4df9e6a3_6b56_4c3f_8324_c77048e39477" localSheetId="0" hidden="1">#REF!</definedName>
    <definedName name="Xbrl_Tag_4df9e6a3_6b56_4c3f_8324_c77048e39477" localSheetId="2" hidden="1">#REF!</definedName>
    <definedName name="Xbrl_Tag_4df9e6a3_6b56_4c3f_8324_c77048e39477" localSheetId="1" hidden="1">#REF!</definedName>
    <definedName name="Xbrl_Tag_4df9e6a3_6b56_4c3f_8324_c77048e39477" hidden="1">#REF!</definedName>
    <definedName name="Xbrl_Tag_4e77c407_7445_4827_87fe_ce8fa80aff3e" localSheetId="0" hidden="1">#REF!</definedName>
    <definedName name="Xbrl_Tag_4e77c407_7445_4827_87fe_ce8fa80aff3e" localSheetId="2" hidden="1">#REF!</definedName>
    <definedName name="Xbrl_Tag_4e77c407_7445_4827_87fe_ce8fa80aff3e" localSheetId="1" hidden="1">#REF!</definedName>
    <definedName name="Xbrl_Tag_4e77c407_7445_4827_87fe_ce8fa80aff3e" hidden="1">#REF!</definedName>
    <definedName name="Xbrl_Tag_4f2bf462_ce3b_4767_81f3_44e9231ed006" localSheetId="0" hidden="1">#REF!</definedName>
    <definedName name="Xbrl_Tag_4f2bf462_ce3b_4767_81f3_44e9231ed006" localSheetId="2" hidden="1">#REF!</definedName>
    <definedName name="Xbrl_Tag_4f2bf462_ce3b_4767_81f3_44e9231ed006" localSheetId="1" hidden="1">#REF!</definedName>
    <definedName name="Xbrl_Tag_4f2bf462_ce3b_4767_81f3_44e9231ed006" hidden="1">#REF!</definedName>
    <definedName name="Xbrl_Tag_4fd27b3d_0871_44e9_be26_cb3f744e4610" localSheetId="0" hidden="1">#REF!</definedName>
    <definedName name="Xbrl_Tag_4fd27b3d_0871_44e9_be26_cb3f744e4610" localSheetId="2" hidden="1">#REF!</definedName>
    <definedName name="Xbrl_Tag_4fd27b3d_0871_44e9_be26_cb3f744e4610" localSheetId="1" hidden="1">#REF!</definedName>
    <definedName name="Xbrl_Tag_4fd27b3d_0871_44e9_be26_cb3f744e4610" hidden="1">#REF!</definedName>
    <definedName name="Xbrl_Tag_50031ed8_ffa2_4c83_a801_322f8ab27cfc" localSheetId="0" hidden="1">#REF!</definedName>
    <definedName name="Xbrl_Tag_50031ed8_ffa2_4c83_a801_322f8ab27cfc" localSheetId="2" hidden="1">#REF!</definedName>
    <definedName name="Xbrl_Tag_50031ed8_ffa2_4c83_a801_322f8ab27cfc" localSheetId="1" hidden="1">#REF!</definedName>
    <definedName name="Xbrl_Tag_50031ed8_ffa2_4c83_a801_322f8ab27cfc" hidden="1">#REF!</definedName>
    <definedName name="Xbrl_Tag_50e8ea3c_b1b1_48b5_b7bd_7f6fd4964ba1" localSheetId="0" hidden="1">#REF!</definedName>
    <definedName name="Xbrl_Tag_50e8ea3c_b1b1_48b5_b7bd_7f6fd4964ba1" localSheetId="2" hidden="1">#REF!</definedName>
    <definedName name="Xbrl_Tag_50e8ea3c_b1b1_48b5_b7bd_7f6fd4964ba1" localSheetId="1" hidden="1">#REF!</definedName>
    <definedName name="Xbrl_Tag_50e8ea3c_b1b1_48b5_b7bd_7f6fd4964ba1" hidden="1">#REF!</definedName>
    <definedName name="Xbrl_Tag_513f8dac_2047_4427_9c06_f454f58e5c61" localSheetId="0" hidden="1">#REF!</definedName>
    <definedName name="Xbrl_Tag_513f8dac_2047_4427_9c06_f454f58e5c61" localSheetId="2" hidden="1">#REF!</definedName>
    <definedName name="Xbrl_Tag_513f8dac_2047_4427_9c06_f454f58e5c61" localSheetId="1" hidden="1">#REF!</definedName>
    <definedName name="Xbrl_Tag_513f8dac_2047_4427_9c06_f454f58e5c61" hidden="1">#REF!</definedName>
    <definedName name="Xbrl_Tag_51f665cb_b080_44ee_9dd7_62a515cd2ed7" localSheetId="0" hidden="1">#REF!</definedName>
    <definedName name="Xbrl_Tag_51f665cb_b080_44ee_9dd7_62a515cd2ed7" localSheetId="2" hidden="1">#REF!</definedName>
    <definedName name="Xbrl_Tag_51f665cb_b080_44ee_9dd7_62a515cd2ed7" localSheetId="1" hidden="1">#REF!</definedName>
    <definedName name="Xbrl_Tag_51f665cb_b080_44ee_9dd7_62a515cd2ed7" hidden="1">#REF!</definedName>
    <definedName name="Xbrl_Tag_52556248_f4a1_4bd6_9968_cdb3036bfa73" localSheetId="0" hidden="1">#REF!</definedName>
    <definedName name="Xbrl_Tag_52556248_f4a1_4bd6_9968_cdb3036bfa73" localSheetId="2" hidden="1">#REF!</definedName>
    <definedName name="Xbrl_Tag_52556248_f4a1_4bd6_9968_cdb3036bfa73" localSheetId="1" hidden="1">#REF!</definedName>
    <definedName name="Xbrl_Tag_52556248_f4a1_4bd6_9968_cdb3036bfa73" hidden="1">#REF!</definedName>
    <definedName name="Xbrl_Tag_5258a398_d6f8_4248_9058_38588f19a48d" localSheetId="0" hidden="1">#REF!</definedName>
    <definedName name="Xbrl_Tag_5258a398_d6f8_4248_9058_38588f19a48d" localSheetId="2" hidden="1">#REF!</definedName>
    <definedName name="Xbrl_Tag_5258a398_d6f8_4248_9058_38588f19a48d" localSheetId="1" hidden="1">#REF!</definedName>
    <definedName name="Xbrl_Tag_5258a398_d6f8_4248_9058_38588f19a48d" hidden="1">#REF!</definedName>
    <definedName name="Xbrl_Tag_528e1b33_3ba4_4289_9c4c_12e57f651d39" localSheetId="0" hidden="1">#REF!</definedName>
    <definedName name="Xbrl_Tag_528e1b33_3ba4_4289_9c4c_12e57f651d39" localSheetId="2" hidden="1">#REF!</definedName>
    <definedName name="Xbrl_Tag_528e1b33_3ba4_4289_9c4c_12e57f651d39" localSheetId="1" hidden="1">#REF!</definedName>
    <definedName name="Xbrl_Tag_528e1b33_3ba4_4289_9c4c_12e57f651d39" hidden="1">#REF!</definedName>
    <definedName name="Xbrl_Tag_533df928_1403_4c23_9de1_e03d137867ce" localSheetId="0" hidden="1">#REF!</definedName>
    <definedName name="Xbrl_Tag_533df928_1403_4c23_9de1_e03d137867ce" localSheetId="2" hidden="1">#REF!</definedName>
    <definedName name="Xbrl_Tag_533df928_1403_4c23_9de1_e03d137867ce" localSheetId="1" hidden="1">#REF!</definedName>
    <definedName name="Xbrl_Tag_533df928_1403_4c23_9de1_e03d137867ce" hidden="1">#REF!</definedName>
    <definedName name="Xbrl_Tag_54113f8d_f45f_4867_ade7_f87448e5c7d0" localSheetId="0" hidden="1">#REF!</definedName>
    <definedName name="Xbrl_Tag_54113f8d_f45f_4867_ade7_f87448e5c7d0" localSheetId="2" hidden="1">#REF!</definedName>
    <definedName name="Xbrl_Tag_54113f8d_f45f_4867_ade7_f87448e5c7d0" localSheetId="1" hidden="1">#REF!</definedName>
    <definedName name="Xbrl_Tag_54113f8d_f45f_4867_ade7_f87448e5c7d0" hidden="1">#REF!</definedName>
    <definedName name="Xbrl_Tag_542f98a9_9df1_4978_9099_de0381d9a7eb" localSheetId="0" hidden="1">#REF!</definedName>
    <definedName name="Xbrl_Tag_542f98a9_9df1_4978_9099_de0381d9a7eb" localSheetId="2" hidden="1">#REF!</definedName>
    <definedName name="Xbrl_Tag_542f98a9_9df1_4978_9099_de0381d9a7eb" localSheetId="1" hidden="1">#REF!</definedName>
    <definedName name="Xbrl_Tag_542f98a9_9df1_4978_9099_de0381d9a7eb" hidden="1">#REF!</definedName>
    <definedName name="Xbrl_Tag_551314bc_6d82_412e_a217_8942188059ab" localSheetId="0" hidden="1">#REF!</definedName>
    <definedName name="Xbrl_Tag_551314bc_6d82_412e_a217_8942188059ab" localSheetId="2" hidden="1">#REF!</definedName>
    <definedName name="Xbrl_Tag_551314bc_6d82_412e_a217_8942188059ab" localSheetId="1" hidden="1">#REF!</definedName>
    <definedName name="Xbrl_Tag_551314bc_6d82_412e_a217_8942188059ab" hidden="1">#REF!</definedName>
    <definedName name="Xbrl_Tag_55e5cc2a_ad5f_4574_8963_c2d4dee25cd3" localSheetId="0" hidden="1">#REF!</definedName>
    <definedName name="Xbrl_Tag_55e5cc2a_ad5f_4574_8963_c2d4dee25cd3" localSheetId="2" hidden="1">#REF!</definedName>
    <definedName name="Xbrl_Tag_55e5cc2a_ad5f_4574_8963_c2d4dee25cd3" localSheetId="1" hidden="1">#REF!</definedName>
    <definedName name="Xbrl_Tag_55e5cc2a_ad5f_4574_8963_c2d4dee25cd3" hidden="1">#REF!</definedName>
    <definedName name="Xbrl_Tag_56de1217_81cf_41de_97b1_207d4e6bbec6" localSheetId="0" hidden="1">#REF!</definedName>
    <definedName name="Xbrl_Tag_56de1217_81cf_41de_97b1_207d4e6bbec6" localSheetId="2" hidden="1">#REF!</definedName>
    <definedName name="Xbrl_Tag_56de1217_81cf_41de_97b1_207d4e6bbec6" localSheetId="1" hidden="1">#REF!</definedName>
    <definedName name="Xbrl_Tag_56de1217_81cf_41de_97b1_207d4e6bbec6" hidden="1">#REF!</definedName>
    <definedName name="Xbrl_Tag_56f30825_1e6c_496c_bb75_a439a428f004" localSheetId="0" hidden="1">#REF!</definedName>
    <definedName name="Xbrl_Tag_56f30825_1e6c_496c_bb75_a439a428f004" localSheetId="2" hidden="1">#REF!</definedName>
    <definedName name="Xbrl_Tag_56f30825_1e6c_496c_bb75_a439a428f004" localSheetId="1" hidden="1">#REF!</definedName>
    <definedName name="Xbrl_Tag_56f30825_1e6c_496c_bb75_a439a428f004" hidden="1">#REF!</definedName>
    <definedName name="Xbrl_Tag_57650389_1757_4800_bfbf_a3dd62c8f136" localSheetId="0" hidden="1">#REF!</definedName>
    <definedName name="Xbrl_Tag_57650389_1757_4800_bfbf_a3dd62c8f136" localSheetId="2" hidden="1">#REF!</definedName>
    <definedName name="Xbrl_Tag_57650389_1757_4800_bfbf_a3dd62c8f136" localSheetId="1" hidden="1">#REF!</definedName>
    <definedName name="Xbrl_Tag_57650389_1757_4800_bfbf_a3dd62c8f136" hidden="1">#REF!</definedName>
    <definedName name="Xbrl_Tag_5958132f_f508_4859_9649_941037dbb53e" localSheetId="0" hidden="1">#REF!</definedName>
    <definedName name="Xbrl_Tag_5958132f_f508_4859_9649_941037dbb53e" localSheetId="2" hidden="1">#REF!</definedName>
    <definedName name="Xbrl_Tag_5958132f_f508_4859_9649_941037dbb53e" localSheetId="1" hidden="1">#REF!</definedName>
    <definedName name="Xbrl_Tag_5958132f_f508_4859_9649_941037dbb53e" hidden="1">#REF!</definedName>
    <definedName name="Xbrl_Tag_59bbd394_ab7e_4f72_8e6c_829563cebba1" localSheetId="0" hidden="1">#REF!</definedName>
    <definedName name="Xbrl_Tag_59bbd394_ab7e_4f72_8e6c_829563cebba1" localSheetId="2" hidden="1">#REF!</definedName>
    <definedName name="Xbrl_Tag_59bbd394_ab7e_4f72_8e6c_829563cebba1" localSheetId="1" hidden="1">#REF!</definedName>
    <definedName name="Xbrl_Tag_59bbd394_ab7e_4f72_8e6c_829563cebba1" hidden="1">#REF!</definedName>
    <definedName name="Xbrl_Tag_5a037dba_3722_45d0_bece_d46bdfccebd8" localSheetId="0" hidden="1">#REF!</definedName>
    <definedName name="Xbrl_Tag_5a037dba_3722_45d0_bece_d46bdfccebd8" localSheetId="2" hidden="1">#REF!</definedName>
    <definedName name="Xbrl_Tag_5a037dba_3722_45d0_bece_d46bdfccebd8" localSheetId="1" hidden="1">#REF!</definedName>
    <definedName name="Xbrl_Tag_5a037dba_3722_45d0_bece_d46bdfccebd8" hidden="1">#REF!</definedName>
    <definedName name="Xbrl_Tag_5a4da427_5a49_464b_82a9_f05b6ba77d2d" localSheetId="0" hidden="1">#REF!</definedName>
    <definedName name="Xbrl_Tag_5a4da427_5a49_464b_82a9_f05b6ba77d2d" localSheetId="2" hidden="1">#REF!</definedName>
    <definedName name="Xbrl_Tag_5a4da427_5a49_464b_82a9_f05b6ba77d2d" localSheetId="1" hidden="1">#REF!</definedName>
    <definedName name="Xbrl_Tag_5a4da427_5a49_464b_82a9_f05b6ba77d2d" hidden="1">#REF!</definedName>
    <definedName name="Xbrl_Tag_5a9bb907_9f36_430c_b161_d882281fca5a" localSheetId="0" hidden="1">#REF!</definedName>
    <definedName name="Xbrl_Tag_5a9bb907_9f36_430c_b161_d882281fca5a" localSheetId="2" hidden="1">#REF!</definedName>
    <definedName name="Xbrl_Tag_5a9bb907_9f36_430c_b161_d882281fca5a" localSheetId="1" hidden="1">#REF!</definedName>
    <definedName name="Xbrl_Tag_5a9bb907_9f36_430c_b161_d882281fca5a" hidden="1">#REF!</definedName>
    <definedName name="Xbrl_Tag_5c457749_9cbc_4eb1_91c0_03116abeaf2c" localSheetId="0" hidden="1">#REF!</definedName>
    <definedName name="Xbrl_Tag_5c457749_9cbc_4eb1_91c0_03116abeaf2c" localSheetId="2" hidden="1">#REF!</definedName>
    <definedName name="Xbrl_Tag_5c457749_9cbc_4eb1_91c0_03116abeaf2c" localSheetId="1" hidden="1">#REF!</definedName>
    <definedName name="Xbrl_Tag_5c457749_9cbc_4eb1_91c0_03116abeaf2c" hidden="1">#REF!</definedName>
    <definedName name="Xbrl_Tag_5e292449_5533_47d3_978b_be886b30cc35" localSheetId="0" hidden="1">#REF!</definedName>
    <definedName name="Xbrl_Tag_5e292449_5533_47d3_978b_be886b30cc35" localSheetId="2" hidden="1">#REF!</definedName>
    <definedName name="Xbrl_Tag_5e292449_5533_47d3_978b_be886b30cc35" localSheetId="1" hidden="1">#REF!</definedName>
    <definedName name="Xbrl_Tag_5e292449_5533_47d3_978b_be886b30cc35" hidden="1">#REF!</definedName>
    <definedName name="Xbrl_Tag_5ea08e62_9176_4be4_9301_2ed27b8ef5c1" localSheetId="0" hidden="1">#REF!</definedName>
    <definedName name="Xbrl_Tag_5ea08e62_9176_4be4_9301_2ed27b8ef5c1" localSheetId="2" hidden="1">#REF!</definedName>
    <definedName name="Xbrl_Tag_5ea08e62_9176_4be4_9301_2ed27b8ef5c1" localSheetId="1" hidden="1">#REF!</definedName>
    <definedName name="Xbrl_Tag_5ea08e62_9176_4be4_9301_2ed27b8ef5c1" hidden="1">#REF!</definedName>
    <definedName name="Xbrl_Tag_5edff5c7_4eb3_4a73_b8f0_05bdaff026d8" localSheetId="0" hidden="1">#REF!</definedName>
    <definedName name="Xbrl_Tag_5edff5c7_4eb3_4a73_b8f0_05bdaff026d8" localSheetId="2" hidden="1">#REF!</definedName>
    <definedName name="Xbrl_Tag_5edff5c7_4eb3_4a73_b8f0_05bdaff026d8" localSheetId="1" hidden="1">#REF!</definedName>
    <definedName name="Xbrl_Tag_5edff5c7_4eb3_4a73_b8f0_05bdaff026d8" hidden="1">#REF!</definedName>
    <definedName name="Xbrl_Tag_5f0dfb65_d1f9_45ea_a586_99cde44ad3d2" localSheetId="0" hidden="1">#REF!</definedName>
    <definedName name="Xbrl_Tag_5f0dfb65_d1f9_45ea_a586_99cde44ad3d2" localSheetId="2" hidden="1">#REF!</definedName>
    <definedName name="Xbrl_Tag_5f0dfb65_d1f9_45ea_a586_99cde44ad3d2" localSheetId="1" hidden="1">#REF!</definedName>
    <definedName name="Xbrl_Tag_5f0dfb65_d1f9_45ea_a586_99cde44ad3d2" hidden="1">#REF!</definedName>
    <definedName name="Xbrl_Tag_5f2cc497_dc2b_4411_af7d_a72a75acd5c7" localSheetId="0" hidden="1">#REF!</definedName>
    <definedName name="Xbrl_Tag_5f2cc497_dc2b_4411_af7d_a72a75acd5c7" localSheetId="2" hidden="1">#REF!</definedName>
    <definedName name="Xbrl_Tag_5f2cc497_dc2b_4411_af7d_a72a75acd5c7" localSheetId="1" hidden="1">#REF!</definedName>
    <definedName name="Xbrl_Tag_5f2cc497_dc2b_4411_af7d_a72a75acd5c7" hidden="1">#REF!</definedName>
    <definedName name="Xbrl_Tag_5f46d920_9288_4cd1_9474_09d3a73cd21e" localSheetId="0" hidden="1">#REF!</definedName>
    <definedName name="Xbrl_Tag_5f46d920_9288_4cd1_9474_09d3a73cd21e" localSheetId="2" hidden="1">#REF!</definedName>
    <definedName name="Xbrl_Tag_5f46d920_9288_4cd1_9474_09d3a73cd21e" localSheetId="1" hidden="1">#REF!</definedName>
    <definedName name="Xbrl_Tag_5f46d920_9288_4cd1_9474_09d3a73cd21e" hidden="1">#REF!</definedName>
    <definedName name="Xbrl_Tag_60533c06_f860_491b_bffa_cbdfe660c025" localSheetId="0" hidden="1">#REF!</definedName>
    <definedName name="Xbrl_Tag_60533c06_f860_491b_bffa_cbdfe660c025" localSheetId="2" hidden="1">#REF!</definedName>
    <definedName name="Xbrl_Tag_60533c06_f860_491b_bffa_cbdfe660c025" localSheetId="1" hidden="1">#REF!</definedName>
    <definedName name="Xbrl_Tag_60533c06_f860_491b_bffa_cbdfe660c025" hidden="1">#REF!</definedName>
    <definedName name="Xbrl_Tag_6091dd95_b126_4f4e_a552_4f84b1f48400" localSheetId="0" hidden="1">#REF!</definedName>
    <definedName name="Xbrl_Tag_6091dd95_b126_4f4e_a552_4f84b1f48400" localSheetId="2" hidden="1">#REF!</definedName>
    <definedName name="Xbrl_Tag_6091dd95_b126_4f4e_a552_4f84b1f48400" localSheetId="1" hidden="1">#REF!</definedName>
    <definedName name="Xbrl_Tag_6091dd95_b126_4f4e_a552_4f84b1f48400" hidden="1">#REF!</definedName>
    <definedName name="Xbrl_Tag_611b4aa2_e2a2_4ddc_acc8_b6d954c771d8" localSheetId="0" hidden="1">#REF!</definedName>
    <definedName name="Xbrl_Tag_611b4aa2_e2a2_4ddc_acc8_b6d954c771d8" localSheetId="2" hidden="1">#REF!</definedName>
    <definedName name="Xbrl_Tag_611b4aa2_e2a2_4ddc_acc8_b6d954c771d8" localSheetId="1" hidden="1">#REF!</definedName>
    <definedName name="Xbrl_Tag_611b4aa2_e2a2_4ddc_acc8_b6d954c771d8" hidden="1">#REF!</definedName>
    <definedName name="Xbrl_Tag_61c03c72_7ce6_4289_9f29_a99e869c4a80" localSheetId="0" hidden="1">#REF!</definedName>
    <definedName name="Xbrl_Tag_61c03c72_7ce6_4289_9f29_a99e869c4a80" localSheetId="2" hidden="1">#REF!</definedName>
    <definedName name="Xbrl_Tag_61c03c72_7ce6_4289_9f29_a99e869c4a80" localSheetId="1" hidden="1">#REF!</definedName>
    <definedName name="Xbrl_Tag_61c03c72_7ce6_4289_9f29_a99e869c4a80" hidden="1">#REF!</definedName>
    <definedName name="Xbrl_Tag_621ab3c2_ffa9_4072_8fd0_a4b114c68450" localSheetId="0" hidden="1">#REF!</definedName>
    <definedName name="Xbrl_Tag_621ab3c2_ffa9_4072_8fd0_a4b114c68450" localSheetId="2" hidden="1">#REF!</definedName>
    <definedName name="Xbrl_Tag_621ab3c2_ffa9_4072_8fd0_a4b114c68450" localSheetId="1" hidden="1">#REF!</definedName>
    <definedName name="Xbrl_Tag_621ab3c2_ffa9_4072_8fd0_a4b114c68450" hidden="1">#REF!</definedName>
    <definedName name="Xbrl_Tag_62fa4cd2_9cb7_483f_bfd7_6a077d11740f" localSheetId="0" hidden="1">#REF!</definedName>
    <definedName name="Xbrl_Tag_62fa4cd2_9cb7_483f_bfd7_6a077d11740f" localSheetId="2" hidden="1">#REF!</definedName>
    <definedName name="Xbrl_Tag_62fa4cd2_9cb7_483f_bfd7_6a077d11740f" localSheetId="1" hidden="1">#REF!</definedName>
    <definedName name="Xbrl_Tag_62fa4cd2_9cb7_483f_bfd7_6a077d11740f" hidden="1">#REF!</definedName>
    <definedName name="Xbrl_Tag_660843fd_8da3_4a2e_9d86_8f23a3995d8a" localSheetId="0" hidden="1">#REF!</definedName>
    <definedName name="Xbrl_Tag_660843fd_8da3_4a2e_9d86_8f23a3995d8a" localSheetId="2" hidden="1">#REF!</definedName>
    <definedName name="Xbrl_Tag_660843fd_8da3_4a2e_9d86_8f23a3995d8a" localSheetId="1" hidden="1">#REF!</definedName>
    <definedName name="Xbrl_Tag_660843fd_8da3_4a2e_9d86_8f23a3995d8a" hidden="1">#REF!</definedName>
    <definedName name="Xbrl_Tag_671f987b_5807_4289_8e9e_8b30a5d74e05" localSheetId="0" hidden="1">#REF!</definedName>
    <definedName name="Xbrl_Tag_671f987b_5807_4289_8e9e_8b30a5d74e05" localSheetId="2" hidden="1">#REF!</definedName>
    <definedName name="Xbrl_Tag_671f987b_5807_4289_8e9e_8b30a5d74e05" localSheetId="1" hidden="1">#REF!</definedName>
    <definedName name="Xbrl_Tag_671f987b_5807_4289_8e9e_8b30a5d74e05" hidden="1">#REF!</definedName>
    <definedName name="Xbrl_Tag_69998deb_ef95_4544_889e_ab9c6d0ad734" localSheetId="0" hidden="1">#REF!</definedName>
    <definedName name="Xbrl_Tag_69998deb_ef95_4544_889e_ab9c6d0ad734" localSheetId="2" hidden="1">#REF!</definedName>
    <definedName name="Xbrl_Tag_69998deb_ef95_4544_889e_ab9c6d0ad734" localSheetId="1" hidden="1">#REF!</definedName>
    <definedName name="Xbrl_Tag_69998deb_ef95_4544_889e_ab9c6d0ad734" hidden="1">#REF!</definedName>
    <definedName name="Xbrl_Tag_6ae6ea08_5fa1_4e4f_9b38_d7b743dbe167" localSheetId="0" hidden="1">#REF!</definedName>
    <definedName name="Xbrl_Tag_6ae6ea08_5fa1_4e4f_9b38_d7b743dbe167" localSheetId="2" hidden="1">#REF!</definedName>
    <definedName name="Xbrl_Tag_6ae6ea08_5fa1_4e4f_9b38_d7b743dbe167" localSheetId="1" hidden="1">#REF!</definedName>
    <definedName name="Xbrl_Tag_6ae6ea08_5fa1_4e4f_9b38_d7b743dbe167" hidden="1">#REF!</definedName>
    <definedName name="Xbrl_Tag_6bd281b9_34ec_4c36_956c_506f2fd91c9d" localSheetId="0" hidden="1">#REF!</definedName>
    <definedName name="Xbrl_Tag_6bd281b9_34ec_4c36_956c_506f2fd91c9d" localSheetId="2" hidden="1">#REF!</definedName>
    <definedName name="Xbrl_Tag_6bd281b9_34ec_4c36_956c_506f2fd91c9d" localSheetId="1" hidden="1">#REF!</definedName>
    <definedName name="Xbrl_Tag_6bd281b9_34ec_4c36_956c_506f2fd91c9d" hidden="1">#REF!</definedName>
    <definedName name="Xbrl_Tag_6d3d4867_8e6a_4d12_a526_80300173aa99" localSheetId="0" hidden="1">#REF!</definedName>
    <definedName name="Xbrl_Tag_6d3d4867_8e6a_4d12_a526_80300173aa99" localSheetId="2" hidden="1">#REF!</definedName>
    <definedName name="Xbrl_Tag_6d3d4867_8e6a_4d12_a526_80300173aa99" localSheetId="1" hidden="1">#REF!</definedName>
    <definedName name="Xbrl_Tag_6d3d4867_8e6a_4d12_a526_80300173aa99" hidden="1">#REF!</definedName>
    <definedName name="Xbrl_Tag_6de4c277_2d3f_41f3_9cbf_4ef4cd272c7d" localSheetId="0" hidden="1">#REF!</definedName>
    <definedName name="Xbrl_Tag_6de4c277_2d3f_41f3_9cbf_4ef4cd272c7d" localSheetId="2" hidden="1">#REF!</definedName>
    <definedName name="Xbrl_Tag_6de4c277_2d3f_41f3_9cbf_4ef4cd272c7d" localSheetId="1" hidden="1">#REF!</definedName>
    <definedName name="Xbrl_Tag_6de4c277_2d3f_41f3_9cbf_4ef4cd272c7d" hidden="1">#REF!</definedName>
    <definedName name="Xbrl_Tag_6ebe41b6_5026_4749_8032_822e160e6449" localSheetId="0" hidden="1">#REF!</definedName>
    <definedName name="Xbrl_Tag_6ebe41b6_5026_4749_8032_822e160e6449" localSheetId="2" hidden="1">#REF!</definedName>
    <definedName name="Xbrl_Tag_6ebe41b6_5026_4749_8032_822e160e6449" localSheetId="1" hidden="1">#REF!</definedName>
    <definedName name="Xbrl_Tag_6ebe41b6_5026_4749_8032_822e160e6449" hidden="1">#REF!</definedName>
    <definedName name="Xbrl_Tag_6edb4afb_a7e7_4335_8674_68367f18e098" localSheetId="0" hidden="1">#REF!</definedName>
    <definedName name="Xbrl_Tag_6edb4afb_a7e7_4335_8674_68367f18e098" localSheetId="2" hidden="1">#REF!</definedName>
    <definedName name="Xbrl_Tag_6edb4afb_a7e7_4335_8674_68367f18e098" localSheetId="1" hidden="1">#REF!</definedName>
    <definedName name="Xbrl_Tag_6edb4afb_a7e7_4335_8674_68367f18e098" hidden="1">#REF!</definedName>
    <definedName name="Xbrl_Tag_6fce0ef7_4edf_44d3_a8c1_079dcfcdf948" localSheetId="0" hidden="1">#REF!</definedName>
    <definedName name="Xbrl_Tag_6fce0ef7_4edf_44d3_a8c1_079dcfcdf948" localSheetId="2" hidden="1">#REF!</definedName>
    <definedName name="Xbrl_Tag_6fce0ef7_4edf_44d3_a8c1_079dcfcdf948" localSheetId="1" hidden="1">#REF!</definedName>
    <definedName name="Xbrl_Tag_6fce0ef7_4edf_44d3_a8c1_079dcfcdf948" hidden="1">#REF!</definedName>
    <definedName name="Xbrl_Tag_70661cbb_d0c6_47d0_a406_66040f8ea6ea" localSheetId="0" hidden="1">#REF!</definedName>
    <definedName name="Xbrl_Tag_70661cbb_d0c6_47d0_a406_66040f8ea6ea" localSheetId="2" hidden="1">#REF!</definedName>
    <definedName name="Xbrl_Tag_70661cbb_d0c6_47d0_a406_66040f8ea6ea" localSheetId="1" hidden="1">#REF!</definedName>
    <definedName name="Xbrl_Tag_70661cbb_d0c6_47d0_a406_66040f8ea6ea" hidden="1">#REF!</definedName>
    <definedName name="Xbrl_Tag_719cc4cf_7343_433f_8c79_ff289c78b4e3" localSheetId="0" hidden="1">#REF!</definedName>
    <definedName name="Xbrl_Tag_719cc4cf_7343_433f_8c79_ff289c78b4e3" localSheetId="2" hidden="1">#REF!</definedName>
    <definedName name="Xbrl_Tag_719cc4cf_7343_433f_8c79_ff289c78b4e3" localSheetId="1" hidden="1">#REF!</definedName>
    <definedName name="Xbrl_Tag_719cc4cf_7343_433f_8c79_ff289c78b4e3" hidden="1">#REF!</definedName>
    <definedName name="Xbrl_Tag_726a4820_a625_4557_955a_ea5fbade0b87" localSheetId="0" hidden="1">#REF!</definedName>
    <definedName name="Xbrl_Tag_726a4820_a625_4557_955a_ea5fbade0b87" localSheetId="2" hidden="1">#REF!</definedName>
    <definedName name="Xbrl_Tag_726a4820_a625_4557_955a_ea5fbade0b87" localSheetId="1" hidden="1">#REF!</definedName>
    <definedName name="Xbrl_Tag_726a4820_a625_4557_955a_ea5fbade0b87" hidden="1">#REF!</definedName>
    <definedName name="Xbrl_Tag_729d787c_3eb4_4678_a28d_0b378cec95d1" localSheetId="0" hidden="1">#REF!</definedName>
    <definedName name="Xbrl_Tag_729d787c_3eb4_4678_a28d_0b378cec95d1" localSheetId="2" hidden="1">#REF!</definedName>
    <definedName name="Xbrl_Tag_729d787c_3eb4_4678_a28d_0b378cec95d1" localSheetId="1" hidden="1">#REF!</definedName>
    <definedName name="Xbrl_Tag_729d787c_3eb4_4678_a28d_0b378cec95d1" hidden="1">#REF!</definedName>
    <definedName name="Xbrl_Tag_739e5371_f694_493f_990a_d2c7c0728e2e" localSheetId="0" hidden="1">#REF!</definedName>
    <definedName name="Xbrl_Tag_739e5371_f694_493f_990a_d2c7c0728e2e" localSheetId="2" hidden="1">#REF!</definedName>
    <definedName name="Xbrl_Tag_739e5371_f694_493f_990a_d2c7c0728e2e" localSheetId="1" hidden="1">#REF!</definedName>
    <definedName name="Xbrl_Tag_739e5371_f694_493f_990a_d2c7c0728e2e" hidden="1">#REF!</definedName>
    <definedName name="Xbrl_Tag_74ff7814_8f88_4b72_acf1_bbcc0e7e0e30" localSheetId="0" hidden="1">#REF!</definedName>
    <definedName name="Xbrl_Tag_74ff7814_8f88_4b72_acf1_bbcc0e7e0e30" localSheetId="2" hidden="1">#REF!</definedName>
    <definedName name="Xbrl_Tag_74ff7814_8f88_4b72_acf1_bbcc0e7e0e30" localSheetId="1" hidden="1">#REF!</definedName>
    <definedName name="Xbrl_Tag_74ff7814_8f88_4b72_acf1_bbcc0e7e0e30" hidden="1">#REF!</definedName>
    <definedName name="Xbrl_Tag_7632df71_1700_42ec_9b97_3f75efb2bb6c" localSheetId="0" hidden="1">#REF!</definedName>
    <definedName name="Xbrl_Tag_7632df71_1700_42ec_9b97_3f75efb2bb6c" localSheetId="2" hidden="1">#REF!</definedName>
    <definedName name="Xbrl_Tag_7632df71_1700_42ec_9b97_3f75efb2bb6c" localSheetId="1" hidden="1">#REF!</definedName>
    <definedName name="Xbrl_Tag_7632df71_1700_42ec_9b97_3f75efb2bb6c" hidden="1">#REF!</definedName>
    <definedName name="Xbrl_Tag_773c9db9_f9d9_48fe_a0fe_6c4448e2b839" localSheetId="0" hidden="1">#REF!</definedName>
    <definedName name="Xbrl_Tag_773c9db9_f9d9_48fe_a0fe_6c4448e2b839" localSheetId="2" hidden="1">#REF!</definedName>
    <definedName name="Xbrl_Tag_773c9db9_f9d9_48fe_a0fe_6c4448e2b839" localSheetId="1" hidden="1">#REF!</definedName>
    <definedName name="Xbrl_Tag_773c9db9_f9d9_48fe_a0fe_6c4448e2b839" hidden="1">#REF!</definedName>
    <definedName name="Xbrl_Tag_777df57b_c559_45b4_967f_7949b9d4966b" localSheetId="0" hidden="1">#REF!</definedName>
    <definedName name="Xbrl_Tag_777df57b_c559_45b4_967f_7949b9d4966b" localSheetId="2" hidden="1">#REF!</definedName>
    <definedName name="Xbrl_Tag_777df57b_c559_45b4_967f_7949b9d4966b" localSheetId="1" hidden="1">#REF!</definedName>
    <definedName name="Xbrl_Tag_777df57b_c559_45b4_967f_7949b9d4966b" hidden="1">#REF!</definedName>
    <definedName name="Xbrl_Tag_77b0d148_1a04_4a11_9aad_016f1af12733" hidden="1">#REF!</definedName>
    <definedName name="Xbrl_Tag_77d0f207_f81a_4a87_aeae_408ea6c80b01" localSheetId="0" hidden="1">#REF!</definedName>
    <definedName name="Xbrl_Tag_77d0f207_f81a_4a87_aeae_408ea6c80b01" localSheetId="2" hidden="1">#REF!</definedName>
    <definedName name="Xbrl_Tag_77d0f207_f81a_4a87_aeae_408ea6c80b01" localSheetId="1" hidden="1">#REF!</definedName>
    <definedName name="Xbrl_Tag_77d0f207_f81a_4a87_aeae_408ea6c80b01" hidden="1">#REF!</definedName>
    <definedName name="Xbrl_Tag_78553b44_274c_4208_8829_5e3b5f707d93" localSheetId="0" hidden="1">#REF!</definedName>
    <definedName name="Xbrl_Tag_78553b44_274c_4208_8829_5e3b5f707d93" localSheetId="2" hidden="1">#REF!</definedName>
    <definedName name="Xbrl_Tag_78553b44_274c_4208_8829_5e3b5f707d93" localSheetId="1" hidden="1">#REF!</definedName>
    <definedName name="Xbrl_Tag_78553b44_274c_4208_8829_5e3b5f707d93" hidden="1">#REF!</definedName>
    <definedName name="Xbrl_Tag_78618203_ec67_4ad1_afaa_39c36fc8c7e5" localSheetId="0" hidden="1">#REF!</definedName>
    <definedName name="Xbrl_Tag_78618203_ec67_4ad1_afaa_39c36fc8c7e5" localSheetId="2" hidden="1">#REF!</definedName>
    <definedName name="Xbrl_Tag_78618203_ec67_4ad1_afaa_39c36fc8c7e5" localSheetId="1" hidden="1">#REF!</definedName>
    <definedName name="Xbrl_Tag_78618203_ec67_4ad1_afaa_39c36fc8c7e5" hidden="1">#REF!</definedName>
    <definedName name="Xbrl_Tag_7aa7a84e_ac32_4ac8_9d7f_dcb44bc9bef3" localSheetId="0" hidden="1">#REF!</definedName>
    <definedName name="Xbrl_Tag_7aa7a84e_ac32_4ac8_9d7f_dcb44bc9bef3" localSheetId="2" hidden="1">#REF!</definedName>
    <definedName name="Xbrl_Tag_7aa7a84e_ac32_4ac8_9d7f_dcb44bc9bef3" localSheetId="1" hidden="1">#REF!</definedName>
    <definedName name="Xbrl_Tag_7aa7a84e_ac32_4ac8_9d7f_dcb44bc9bef3" hidden="1">#REF!</definedName>
    <definedName name="Xbrl_Tag_7b8b7358_536d_4533_810b_303e9baccc78" localSheetId="0" hidden="1">#REF!</definedName>
    <definedName name="Xbrl_Tag_7b8b7358_536d_4533_810b_303e9baccc78" localSheetId="2" hidden="1">#REF!</definedName>
    <definedName name="Xbrl_Tag_7b8b7358_536d_4533_810b_303e9baccc78" localSheetId="1" hidden="1">#REF!</definedName>
    <definedName name="Xbrl_Tag_7b8b7358_536d_4533_810b_303e9baccc78" hidden="1">#REF!</definedName>
    <definedName name="Xbrl_Tag_7cd0e0c2_4df3_46e0_b394_b0622d07547b" localSheetId="0" hidden="1">#REF!</definedName>
    <definedName name="Xbrl_Tag_7cd0e0c2_4df3_46e0_b394_b0622d07547b" localSheetId="2" hidden="1">#REF!</definedName>
    <definedName name="Xbrl_Tag_7cd0e0c2_4df3_46e0_b394_b0622d07547b" localSheetId="1" hidden="1">#REF!</definedName>
    <definedName name="Xbrl_Tag_7cd0e0c2_4df3_46e0_b394_b0622d07547b" hidden="1">#REF!</definedName>
    <definedName name="Xbrl_Tag_7cd6513d_01e9_462a_80f4_6ba3282e9ca4" localSheetId="0" hidden="1">#REF!</definedName>
    <definedName name="Xbrl_Tag_7cd6513d_01e9_462a_80f4_6ba3282e9ca4" localSheetId="2" hidden="1">#REF!</definedName>
    <definedName name="Xbrl_Tag_7cd6513d_01e9_462a_80f4_6ba3282e9ca4" localSheetId="1" hidden="1">#REF!</definedName>
    <definedName name="Xbrl_Tag_7cd6513d_01e9_462a_80f4_6ba3282e9ca4" hidden="1">#REF!</definedName>
    <definedName name="Xbrl_Tag_7e1e2c14_0a9a_43cd_bf87_4af848279c1d" localSheetId="0" hidden="1">#REF!</definedName>
    <definedName name="Xbrl_Tag_7e1e2c14_0a9a_43cd_bf87_4af848279c1d" localSheetId="2" hidden="1">#REF!</definedName>
    <definedName name="Xbrl_Tag_7e1e2c14_0a9a_43cd_bf87_4af848279c1d" localSheetId="1" hidden="1">#REF!</definedName>
    <definedName name="Xbrl_Tag_7e1e2c14_0a9a_43cd_bf87_4af848279c1d" hidden="1">#REF!</definedName>
    <definedName name="Xbrl_Tag_7e8ddc39_9cd6_4289_8df0_ea8e3487d302" localSheetId="0" hidden="1">#REF!</definedName>
    <definedName name="Xbrl_Tag_7e8ddc39_9cd6_4289_8df0_ea8e3487d302" localSheetId="2" hidden="1">#REF!</definedName>
    <definedName name="Xbrl_Tag_7e8ddc39_9cd6_4289_8df0_ea8e3487d302" localSheetId="1" hidden="1">#REF!</definedName>
    <definedName name="Xbrl_Tag_7e8ddc39_9cd6_4289_8df0_ea8e3487d302" hidden="1">#REF!</definedName>
    <definedName name="Xbrl_Tag_812c5723_7b5b_4204_b494_9536d1c2a82f" hidden="1">#REF!</definedName>
    <definedName name="Xbrl_Tag_812e6a27_79d7_4cd1_b041_72120a8ed339" localSheetId="0" hidden="1">#REF!</definedName>
    <definedName name="Xbrl_Tag_812e6a27_79d7_4cd1_b041_72120a8ed339" localSheetId="2" hidden="1">#REF!</definedName>
    <definedName name="Xbrl_Tag_812e6a27_79d7_4cd1_b041_72120a8ed339" localSheetId="1" hidden="1">#REF!</definedName>
    <definedName name="Xbrl_Tag_812e6a27_79d7_4cd1_b041_72120a8ed339" hidden="1">#REF!</definedName>
    <definedName name="Xbrl_Tag_825e6e5c_6f70_43f8_ac0a_14d761a083f7" localSheetId="0" hidden="1">#REF!</definedName>
    <definedName name="Xbrl_Tag_825e6e5c_6f70_43f8_ac0a_14d761a083f7" localSheetId="2" hidden="1">#REF!</definedName>
    <definedName name="Xbrl_Tag_825e6e5c_6f70_43f8_ac0a_14d761a083f7" localSheetId="1" hidden="1">#REF!</definedName>
    <definedName name="Xbrl_Tag_825e6e5c_6f70_43f8_ac0a_14d761a083f7" hidden="1">#REF!</definedName>
    <definedName name="Xbrl_Tag_83d4aaad_48a1_4242_a9cd_76ccc9844a20" localSheetId="0" hidden="1">#REF!</definedName>
    <definedName name="Xbrl_Tag_83d4aaad_48a1_4242_a9cd_76ccc9844a20" localSheetId="2" hidden="1">#REF!</definedName>
    <definedName name="Xbrl_Tag_83d4aaad_48a1_4242_a9cd_76ccc9844a20" localSheetId="1" hidden="1">#REF!</definedName>
    <definedName name="Xbrl_Tag_83d4aaad_48a1_4242_a9cd_76ccc9844a20" hidden="1">#REF!</definedName>
    <definedName name="Xbrl_Tag_87189cf3_acd7_4177_9c64_1a88f48172bb" localSheetId="0" hidden="1">#REF!</definedName>
    <definedName name="Xbrl_Tag_87189cf3_acd7_4177_9c64_1a88f48172bb" localSheetId="2" hidden="1">#REF!</definedName>
    <definedName name="Xbrl_Tag_87189cf3_acd7_4177_9c64_1a88f48172bb" localSheetId="1" hidden="1">#REF!</definedName>
    <definedName name="Xbrl_Tag_87189cf3_acd7_4177_9c64_1a88f48172bb" hidden="1">#REF!</definedName>
    <definedName name="Xbrl_Tag_873a9baf_b304_404f_983c_e0bd4ce9d452" localSheetId="0" hidden="1">#REF!</definedName>
    <definedName name="Xbrl_Tag_873a9baf_b304_404f_983c_e0bd4ce9d452" localSheetId="2" hidden="1">#REF!</definedName>
    <definedName name="Xbrl_Tag_873a9baf_b304_404f_983c_e0bd4ce9d452" localSheetId="1" hidden="1">#REF!</definedName>
    <definedName name="Xbrl_Tag_873a9baf_b304_404f_983c_e0bd4ce9d452" hidden="1">#REF!</definedName>
    <definedName name="Xbrl_Tag_8763a3a3_4a78_453d_814c_713dfc3858a7" localSheetId="0" hidden="1">#REF!</definedName>
    <definedName name="Xbrl_Tag_8763a3a3_4a78_453d_814c_713dfc3858a7" localSheetId="2" hidden="1">#REF!</definedName>
    <definedName name="Xbrl_Tag_8763a3a3_4a78_453d_814c_713dfc3858a7" localSheetId="1" hidden="1">#REF!</definedName>
    <definedName name="Xbrl_Tag_8763a3a3_4a78_453d_814c_713dfc3858a7" hidden="1">#REF!</definedName>
    <definedName name="Xbrl_Tag_877f052c_7c7c_44d6_b36a_a04ca6dc7258" localSheetId="0" hidden="1">#REF!</definedName>
    <definedName name="Xbrl_Tag_877f052c_7c7c_44d6_b36a_a04ca6dc7258" localSheetId="2" hidden="1">#REF!</definedName>
    <definedName name="Xbrl_Tag_877f052c_7c7c_44d6_b36a_a04ca6dc7258" localSheetId="1" hidden="1">#REF!</definedName>
    <definedName name="Xbrl_Tag_877f052c_7c7c_44d6_b36a_a04ca6dc7258" hidden="1">#REF!</definedName>
    <definedName name="Xbrl_Tag_8a709678_da0a_4b00_ab1a_9252355bbaee" localSheetId="0" hidden="1">#REF!</definedName>
    <definedName name="Xbrl_Tag_8a709678_da0a_4b00_ab1a_9252355bbaee" localSheetId="2" hidden="1">#REF!</definedName>
    <definedName name="Xbrl_Tag_8a709678_da0a_4b00_ab1a_9252355bbaee" localSheetId="1" hidden="1">#REF!</definedName>
    <definedName name="Xbrl_Tag_8a709678_da0a_4b00_ab1a_9252355bbaee" hidden="1">#REF!</definedName>
    <definedName name="Xbrl_Tag_8b27debe_21ce_4333_a328_76bc5c1684fa" localSheetId="0" hidden="1">#REF!</definedName>
    <definedName name="Xbrl_Tag_8b27debe_21ce_4333_a328_76bc5c1684fa" localSheetId="2" hidden="1">#REF!</definedName>
    <definedName name="Xbrl_Tag_8b27debe_21ce_4333_a328_76bc5c1684fa" localSheetId="1" hidden="1">#REF!</definedName>
    <definedName name="Xbrl_Tag_8b27debe_21ce_4333_a328_76bc5c1684fa" hidden="1">#REF!</definedName>
    <definedName name="Xbrl_Tag_8bb21bdf_de56_46e7_94e2_43b317d38a6e" localSheetId="0" hidden="1">#REF!</definedName>
    <definedName name="Xbrl_Tag_8bb21bdf_de56_46e7_94e2_43b317d38a6e" localSheetId="2" hidden="1">#REF!</definedName>
    <definedName name="Xbrl_Tag_8bb21bdf_de56_46e7_94e2_43b317d38a6e" localSheetId="1" hidden="1">#REF!</definedName>
    <definedName name="Xbrl_Tag_8bb21bdf_de56_46e7_94e2_43b317d38a6e" hidden="1">#REF!</definedName>
    <definedName name="Xbrl_Tag_8bc6876f_c85c_4928_8392_b6dc75738392" localSheetId="0" hidden="1">#REF!</definedName>
    <definedName name="Xbrl_Tag_8bc6876f_c85c_4928_8392_b6dc75738392" localSheetId="2" hidden="1">#REF!</definedName>
    <definedName name="Xbrl_Tag_8bc6876f_c85c_4928_8392_b6dc75738392" localSheetId="1" hidden="1">#REF!</definedName>
    <definedName name="Xbrl_Tag_8bc6876f_c85c_4928_8392_b6dc75738392" hidden="1">#REF!</definedName>
    <definedName name="Xbrl_Tag_8d02ba67_6e8f_4b82_861a_ea789f71b601" localSheetId="0" hidden="1">#REF!</definedName>
    <definedName name="Xbrl_Tag_8d02ba67_6e8f_4b82_861a_ea789f71b601" localSheetId="2" hidden="1">#REF!</definedName>
    <definedName name="Xbrl_Tag_8d02ba67_6e8f_4b82_861a_ea789f71b601" localSheetId="1" hidden="1">#REF!</definedName>
    <definedName name="Xbrl_Tag_8d02ba67_6e8f_4b82_861a_ea789f71b601" hidden="1">#REF!</definedName>
    <definedName name="Xbrl_Tag_8d048baf_10aa_49ec_88da_9ab8f879867e" localSheetId="0" hidden="1">#REF!</definedName>
    <definedName name="Xbrl_Tag_8d048baf_10aa_49ec_88da_9ab8f879867e" localSheetId="2" hidden="1">#REF!</definedName>
    <definedName name="Xbrl_Tag_8d048baf_10aa_49ec_88da_9ab8f879867e" localSheetId="1" hidden="1">#REF!</definedName>
    <definedName name="Xbrl_Tag_8d048baf_10aa_49ec_88da_9ab8f879867e" hidden="1">#REF!</definedName>
    <definedName name="Xbrl_Tag_8e0da3b5_a7ea_4e5d_99f1_34c136d34885" localSheetId="0" hidden="1">#REF!</definedName>
    <definedName name="Xbrl_Tag_8e0da3b5_a7ea_4e5d_99f1_34c136d34885" localSheetId="2" hidden="1">#REF!</definedName>
    <definedName name="Xbrl_Tag_8e0da3b5_a7ea_4e5d_99f1_34c136d34885" localSheetId="1" hidden="1">#REF!</definedName>
    <definedName name="Xbrl_Tag_8e0da3b5_a7ea_4e5d_99f1_34c136d34885" hidden="1">#REF!</definedName>
    <definedName name="Xbrl_Tag_8f16209d_7a60_4afc_82c9_831a1063fe88" localSheetId="0" hidden="1">#REF!</definedName>
    <definedName name="Xbrl_Tag_8f16209d_7a60_4afc_82c9_831a1063fe88" localSheetId="2" hidden="1">#REF!</definedName>
    <definedName name="Xbrl_Tag_8f16209d_7a60_4afc_82c9_831a1063fe88" localSheetId="1" hidden="1">#REF!</definedName>
    <definedName name="Xbrl_Tag_8f16209d_7a60_4afc_82c9_831a1063fe88" hidden="1">#REF!</definedName>
    <definedName name="Xbrl_Tag_8f6bcdb3_f74d_4634_889b_deba634c5526" localSheetId="0" hidden="1">#REF!</definedName>
    <definedName name="Xbrl_Tag_8f6bcdb3_f74d_4634_889b_deba634c5526" localSheetId="2" hidden="1">#REF!</definedName>
    <definedName name="Xbrl_Tag_8f6bcdb3_f74d_4634_889b_deba634c5526" localSheetId="1" hidden="1">#REF!</definedName>
    <definedName name="Xbrl_Tag_8f6bcdb3_f74d_4634_889b_deba634c5526" hidden="1">#REF!</definedName>
    <definedName name="Xbrl_Tag_8fd820e8_527f_415a_b675_5bbbf173d3d1" localSheetId="0" hidden="1">#REF!</definedName>
    <definedName name="Xbrl_Tag_8fd820e8_527f_415a_b675_5bbbf173d3d1" localSheetId="2" hidden="1">#REF!</definedName>
    <definedName name="Xbrl_Tag_8fd820e8_527f_415a_b675_5bbbf173d3d1" localSheetId="1" hidden="1">#REF!</definedName>
    <definedName name="Xbrl_Tag_8fd820e8_527f_415a_b675_5bbbf173d3d1" hidden="1">#REF!</definedName>
    <definedName name="Xbrl_Tag_8fdbafad_13cf_4c1a_8e83_72dbf2ff3007" localSheetId="0" hidden="1">#REF!</definedName>
    <definedName name="Xbrl_Tag_8fdbafad_13cf_4c1a_8e83_72dbf2ff3007" localSheetId="2" hidden="1">#REF!</definedName>
    <definedName name="Xbrl_Tag_8fdbafad_13cf_4c1a_8e83_72dbf2ff3007" localSheetId="1" hidden="1">#REF!</definedName>
    <definedName name="Xbrl_Tag_8fdbafad_13cf_4c1a_8e83_72dbf2ff3007" hidden="1">#REF!</definedName>
    <definedName name="Xbrl_Tag_90144b32_2004_47f0_8257_b8a08457fc11" localSheetId="0" hidden="1">#REF!</definedName>
    <definedName name="Xbrl_Tag_90144b32_2004_47f0_8257_b8a08457fc11" localSheetId="2" hidden="1">#REF!</definedName>
    <definedName name="Xbrl_Tag_90144b32_2004_47f0_8257_b8a08457fc11" localSheetId="1" hidden="1">#REF!</definedName>
    <definedName name="Xbrl_Tag_90144b32_2004_47f0_8257_b8a08457fc11" hidden="1">#REF!</definedName>
    <definedName name="Xbrl_Tag_9020ef01_ab2e_4a89_85f0_03b1626e7f87" localSheetId="0" hidden="1">#REF!</definedName>
    <definedName name="Xbrl_Tag_9020ef01_ab2e_4a89_85f0_03b1626e7f87" localSheetId="2" hidden="1">#REF!</definedName>
    <definedName name="Xbrl_Tag_9020ef01_ab2e_4a89_85f0_03b1626e7f87" localSheetId="1" hidden="1">#REF!</definedName>
    <definedName name="Xbrl_Tag_9020ef01_ab2e_4a89_85f0_03b1626e7f87" hidden="1">#REF!</definedName>
    <definedName name="Xbrl_Tag_90363e27_5d1a_484d_9252_df81ed8f3f55" localSheetId="0" hidden="1">#REF!</definedName>
    <definedName name="Xbrl_Tag_90363e27_5d1a_484d_9252_df81ed8f3f55" localSheetId="2" hidden="1">#REF!</definedName>
    <definedName name="Xbrl_Tag_90363e27_5d1a_484d_9252_df81ed8f3f55" localSheetId="1" hidden="1">#REF!</definedName>
    <definedName name="Xbrl_Tag_90363e27_5d1a_484d_9252_df81ed8f3f55" hidden="1">#REF!</definedName>
    <definedName name="Xbrl_Tag_903ef9bd_d143_4cae_ada5_9648245aaeea" localSheetId="0" hidden="1">#REF!</definedName>
    <definedName name="Xbrl_Tag_903ef9bd_d143_4cae_ada5_9648245aaeea" localSheetId="2" hidden="1">#REF!</definedName>
    <definedName name="Xbrl_Tag_903ef9bd_d143_4cae_ada5_9648245aaeea" localSheetId="1" hidden="1">#REF!</definedName>
    <definedName name="Xbrl_Tag_903ef9bd_d143_4cae_ada5_9648245aaeea" hidden="1">#REF!</definedName>
    <definedName name="Xbrl_Tag_90725549_831f_4a22_be10_5e1cbe88c195" localSheetId="0" hidden="1">#REF!</definedName>
    <definedName name="Xbrl_Tag_90725549_831f_4a22_be10_5e1cbe88c195" localSheetId="2" hidden="1">#REF!</definedName>
    <definedName name="Xbrl_Tag_90725549_831f_4a22_be10_5e1cbe88c195" localSheetId="1" hidden="1">#REF!</definedName>
    <definedName name="Xbrl_Tag_90725549_831f_4a22_be10_5e1cbe88c195" hidden="1">#REF!</definedName>
    <definedName name="Xbrl_Tag_9132632b_82d5_4e50_b787_c85c2ea7090c" localSheetId="0" hidden="1">#REF!</definedName>
    <definedName name="Xbrl_Tag_9132632b_82d5_4e50_b787_c85c2ea7090c" localSheetId="2" hidden="1">#REF!</definedName>
    <definedName name="Xbrl_Tag_9132632b_82d5_4e50_b787_c85c2ea7090c" localSheetId="1" hidden="1">#REF!</definedName>
    <definedName name="Xbrl_Tag_9132632b_82d5_4e50_b787_c85c2ea7090c" hidden="1">#REF!</definedName>
    <definedName name="Xbrl_Tag_918ffb99_789c_4255_a0c6_693e15d93196" localSheetId="0" hidden="1">#REF!</definedName>
    <definedName name="Xbrl_Tag_918ffb99_789c_4255_a0c6_693e15d93196" localSheetId="2" hidden="1">#REF!</definedName>
    <definedName name="Xbrl_Tag_918ffb99_789c_4255_a0c6_693e15d93196" localSheetId="1" hidden="1">#REF!</definedName>
    <definedName name="Xbrl_Tag_918ffb99_789c_4255_a0c6_693e15d93196" hidden="1">#REF!</definedName>
    <definedName name="Xbrl_Tag_91a76fdb_9973_44f0_a152_86699736350d" localSheetId="0" hidden="1">#REF!</definedName>
    <definedName name="Xbrl_Tag_91a76fdb_9973_44f0_a152_86699736350d" localSheetId="2" hidden="1">#REF!</definedName>
    <definedName name="Xbrl_Tag_91a76fdb_9973_44f0_a152_86699736350d" localSheetId="1" hidden="1">#REF!</definedName>
    <definedName name="Xbrl_Tag_91a76fdb_9973_44f0_a152_86699736350d" hidden="1">#REF!</definedName>
    <definedName name="Xbrl_Tag_92588c4a_c63b_467c_a34b_6c033364c676" localSheetId="0" hidden="1">#REF!</definedName>
    <definedName name="Xbrl_Tag_92588c4a_c63b_467c_a34b_6c033364c676" localSheetId="2" hidden="1">#REF!</definedName>
    <definedName name="Xbrl_Tag_92588c4a_c63b_467c_a34b_6c033364c676" localSheetId="1" hidden="1">#REF!</definedName>
    <definedName name="Xbrl_Tag_92588c4a_c63b_467c_a34b_6c033364c676" hidden="1">#REF!</definedName>
    <definedName name="Xbrl_Tag_92f4ea6a_d2af_4315_b6a7_f6aeecc6e74c" localSheetId="0" hidden="1">#REF!</definedName>
    <definedName name="Xbrl_Tag_92f4ea6a_d2af_4315_b6a7_f6aeecc6e74c" localSheetId="2" hidden="1">#REF!</definedName>
    <definedName name="Xbrl_Tag_92f4ea6a_d2af_4315_b6a7_f6aeecc6e74c" localSheetId="1" hidden="1">#REF!</definedName>
    <definedName name="Xbrl_Tag_92f4ea6a_d2af_4315_b6a7_f6aeecc6e74c" hidden="1">#REF!</definedName>
    <definedName name="Xbrl_Tag_93639d30_9413_48a9_b27d_c6cd2d608da0" localSheetId="0" hidden="1">#REF!</definedName>
    <definedName name="Xbrl_Tag_93639d30_9413_48a9_b27d_c6cd2d608da0" localSheetId="2" hidden="1">#REF!</definedName>
    <definedName name="Xbrl_Tag_93639d30_9413_48a9_b27d_c6cd2d608da0" localSheetId="1" hidden="1">#REF!</definedName>
    <definedName name="Xbrl_Tag_93639d30_9413_48a9_b27d_c6cd2d608da0" hidden="1">#REF!</definedName>
    <definedName name="Xbrl_Tag_936436af_c8bf_464f_8801_40ce435a1de5" localSheetId="0" hidden="1">#REF!</definedName>
    <definedName name="Xbrl_Tag_936436af_c8bf_464f_8801_40ce435a1de5" localSheetId="2" hidden="1">#REF!</definedName>
    <definedName name="Xbrl_Tag_936436af_c8bf_464f_8801_40ce435a1de5" localSheetId="1" hidden="1">#REF!</definedName>
    <definedName name="Xbrl_Tag_936436af_c8bf_464f_8801_40ce435a1de5" hidden="1">#REF!</definedName>
    <definedName name="Xbrl_Tag_93820f71_fe98_4875_b67b_efcfba0d1592" localSheetId="0" hidden="1">#REF!</definedName>
    <definedName name="Xbrl_Tag_93820f71_fe98_4875_b67b_efcfba0d1592" localSheetId="2" hidden="1">#REF!</definedName>
    <definedName name="Xbrl_Tag_93820f71_fe98_4875_b67b_efcfba0d1592" localSheetId="1" hidden="1">#REF!</definedName>
    <definedName name="Xbrl_Tag_93820f71_fe98_4875_b67b_efcfba0d1592" hidden="1">#REF!</definedName>
    <definedName name="Xbrl_Tag_939a3509_fb05_4548_91ba_6ba89b456293" localSheetId="0" hidden="1">#REF!</definedName>
    <definedName name="Xbrl_Tag_939a3509_fb05_4548_91ba_6ba89b456293" localSheetId="2" hidden="1">#REF!</definedName>
    <definedName name="Xbrl_Tag_939a3509_fb05_4548_91ba_6ba89b456293" localSheetId="1" hidden="1">#REF!</definedName>
    <definedName name="Xbrl_Tag_939a3509_fb05_4548_91ba_6ba89b456293" hidden="1">#REF!</definedName>
    <definedName name="Xbrl_Tag_94533272_b998_421a_a4a1_551023ed201d" hidden="1">#REF!</definedName>
    <definedName name="Xbrl_Tag_94d8d88e_ee6d_42f1_aab5_f284609b8e63" localSheetId="0" hidden="1">#REF!</definedName>
    <definedName name="Xbrl_Tag_94d8d88e_ee6d_42f1_aab5_f284609b8e63" localSheetId="2" hidden="1">#REF!</definedName>
    <definedName name="Xbrl_Tag_94d8d88e_ee6d_42f1_aab5_f284609b8e63" localSheetId="1" hidden="1">#REF!</definedName>
    <definedName name="Xbrl_Tag_94d8d88e_ee6d_42f1_aab5_f284609b8e63" hidden="1">#REF!</definedName>
    <definedName name="Xbrl_Tag_94e44088_6617_45ba_b1ad_af612a14efea" localSheetId="0" hidden="1">#REF!</definedName>
    <definedName name="Xbrl_Tag_94e44088_6617_45ba_b1ad_af612a14efea" localSheetId="2" hidden="1">#REF!</definedName>
    <definedName name="Xbrl_Tag_94e44088_6617_45ba_b1ad_af612a14efea" localSheetId="1" hidden="1">#REF!</definedName>
    <definedName name="Xbrl_Tag_94e44088_6617_45ba_b1ad_af612a14efea" hidden="1">#REF!</definedName>
    <definedName name="Xbrl_Tag_958b1c6f_73e1_40ee_95d2_299096b94eab" localSheetId="0" hidden="1">#REF!</definedName>
    <definedName name="Xbrl_Tag_958b1c6f_73e1_40ee_95d2_299096b94eab" localSheetId="2" hidden="1">#REF!</definedName>
    <definedName name="Xbrl_Tag_958b1c6f_73e1_40ee_95d2_299096b94eab" localSheetId="1" hidden="1">#REF!</definedName>
    <definedName name="Xbrl_Tag_958b1c6f_73e1_40ee_95d2_299096b94eab" hidden="1">#REF!</definedName>
    <definedName name="Xbrl_Tag_969431ff_8ac0_4545_90ca_0505eab74afb" localSheetId="0" hidden="1">#REF!</definedName>
    <definedName name="Xbrl_Tag_969431ff_8ac0_4545_90ca_0505eab74afb" localSheetId="2" hidden="1">#REF!</definedName>
    <definedName name="Xbrl_Tag_969431ff_8ac0_4545_90ca_0505eab74afb" localSheetId="1" hidden="1">#REF!</definedName>
    <definedName name="Xbrl_Tag_969431ff_8ac0_4545_90ca_0505eab74afb" hidden="1">#REF!</definedName>
    <definedName name="Xbrl_Tag_9760a0e5_edac_41b4_82c4_b1a1fc1ec902" localSheetId="0" hidden="1">#REF!</definedName>
    <definedName name="Xbrl_Tag_9760a0e5_edac_41b4_82c4_b1a1fc1ec902" localSheetId="2" hidden="1">#REF!</definedName>
    <definedName name="Xbrl_Tag_9760a0e5_edac_41b4_82c4_b1a1fc1ec902" localSheetId="1" hidden="1">#REF!</definedName>
    <definedName name="Xbrl_Tag_9760a0e5_edac_41b4_82c4_b1a1fc1ec902" hidden="1">#REF!</definedName>
    <definedName name="Xbrl_Tag_97a1d735_7a92_4138_a898_be0a402b9ae6" localSheetId="0" hidden="1">#REF!</definedName>
    <definedName name="Xbrl_Tag_97a1d735_7a92_4138_a898_be0a402b9ae6" localSheetId="2" hidden="1">#REF!</definedName>
    <definedName name="Xbrl_Tag_97a1d735_7a92_4138_a898_be0a402b9ae6" localSheetId="1" hidden="1">#REF!</definedName>
    <definedName name="Xbrl_Tag_97a1d735_7a92_4138_a898_be0a402b9ae6" hidden="1">#REF!</definedName>
    <definedName name="Xbrl_Tag_981cb416_15b1_40c3_830b_74cb30f2f4b1" localSheetId="0" hidden="1">#REF!</definedName>
    <definedName name="Xbrl_Tag_981cb416_15b1_40c3_830b_74cb30f2f4b1" localSheetId="2" hidden="1">#REF!</definedName>
    <definedName name="Xbrl_Tag_981cb416_15b1_40c3_830b_74cb30f2f4b1" localSheetId="1" hidden="1">#REF!</definedName>
    <definedName name="Xbrl_Tag_981cb416_15b1_40c3_830b_74cb30f2f4b1" hidden="1">#REF!</definedName>
    <definedName name="Xbrl_Tag_9887d90e_e699_4cc4_87b4_38d6ca2f3cc1" localSheetId="0" hidden="1">#REF!</definedName>
    <definedName name="Xbrl_Tag_9887d90e_e699_4cc4_87b4_38d6ca2f3cc1" localSheetId="2" hidden="1">#REF!</definedName>
    <definedName name="Xbrl_Tag_9887d90e_e699_4cc4_87b4_38d6ca2f3cc1" localSheetId="1" hidden="1">#REF!</definedName>
    <definedName name="Xbrl_Tag_9887d90e_e699_4cc4_87b4_38d6ca2f3cc1" hidden="1">#REF!</definedName>
    <definedName name="Xbrl_Tag_996ec80a_fafb_421d_a1bc_32aba04381d2" localSheetId="0" hidden="1">#REF!</definedName>
    <definedName name="Xbrl_Tag_996ec80a_fafb_421d_a1bc_32aba04381d2" localSheetId="2" hidden="1">#REF!</definedName>
    <definedName name="Xbrl_Tag_996ec80a_fafb_421d_a1bc_32aba04381d2" localSheetId="1" hidden="1">#REF!</definedName>
    <definedName name="Xbrl_Tag_996ec80a_fafb_421d_a1bc_32aba04381d2" hidden="1">#REF!</definedName>
    <definedName name="Xbrl_Tag_9b11368b_6454_4d54_b55f_275cb13b0c96" localSheetId="0" hidden="1">#REF!</definedName>
    <definedName name="Xbrl_Tag_9b11368b_6454_4d54_b55f_275cb13b0c96" localSheetId="2" hidden="1">#REF!</definedName>
    <definedName name="Xbrl_Tag_9b11368b_6454_4d54_b55f_275cb13b0c96" localSheetId="1" hidden="1">#REF!</definedName>
    <definedName name="Xbrl_Tag_9b11368b_6454_4d54_b55f_275cb13b0c96" hidden="1">#REF!</definedName>
    <definedName name="Xbrl_Tag_9ba493c6_3d3b_4fe5_bb21_98f00ea39cbf" localSheetId="0" hidden="1">#REF!</definedName>
    <definedName name="Xbrl_Tag_9ba493c6_3d3b_4fe5_bb21_98f00ea39cbf" localSheetId="2" hidden="1">#REF!</definedName>
    <definedName name="Xbrl_Tag_9ba493c6_3d3b_4fe5_bb21_98f00ea39cbf" localSheetId="1" hidden="1">#REF!</definedName>
    <definedName name="Xbrl_Tag_9ba493c6_3d3b_4fe5_bb21_98f00ea39cbf" hidden="1">#REF!</definedName>
    <definedName name="Xbrl_Tag_9bd948b2_a773_43be_a5b1_36cc8c58cb1e" localSheetId="0" hidden="1">#REF!</definedName>
    <definedName name="Xbrl_Tag_9bd948b2_a773_43be_a5b1_36cc8c58cb1e" localSheetId="2" hidden="1">#REF!</definedName>
    <definedName name="Xbrl_Tag_9bd948b2_a773_43be_a5b1_36cc8c58cb1e" localSheetId="1" hidden="1">#REF!</definedName>
    <definedName name="Xbrl_Tag_9bd948b2_a773_43be_a5b1_36cc8c58cb1e" hidden="1">#REF!</definedName>
    <definedName name="Xbrl_Tag_9e37e244_a141_4843_844b_c9ba085e2b5a" localSheetId="0" hidden="1">#REF!</definedName>
    <definedName name="Xbrl_Tag_9e37e244_a141_4843_844b_c9ba085e2b5a" localSheetId="2" hidden="1">#REF!</definedName>
    <definedName name="Xbrl_Tag_9e37e244_a141_4843_844b_c9ba085e2b5a" localSheetId="1" hidden="1">#REF!</definedName>
    <definedName name="Xbrl_Tag_9e37e244_a141_4843_844b_c9ba085e2b5a" hidden="1">#REF!</definedName>
    <definedName name="Xbrl_Tag_a0650b88_8b76_4a9b_82f8_c0ac1ca63c6b" localSheetId="0" hidden="1">#REF!</definedName>
    <definedName name="Xbrl_Tag_a0650b88_8b76_4a9b_82f8_c0ac1ca63c6b" localSheetId="2" hidden="1">#REF!</definedName>
    <definedName name="Xbrl_Tag_a0650b88_8b76_4a9b_82f8_c0ac1ca63c6b" localSheetId="1" hidden="1">#REF!</definedName>
    <definedName name="Xbrl_Tag_a0650b88_8b76_4a9b_82f8_c0ac1ca63c6b" hidden="1">#REF!</definedName>
    <definedName name="Xbrl_Tag_a1024856_092b_4b52_8dcf_8a86b0398b48" localSheetId="0" hidden="1">#REF!</definedName>
    <definedName name="Xbrl_Tag_a1024856_092b_4b52_8dcf_8a86b0398b48" localSheetId="2" hidden="1">#REF!</definedName>
    <definedName name="Xbrl_Tag_a1024856_092b_4b52_8dcf_8a86b0398b48" localSheetId="1" hidden="1">#REF!</definedName>
    <definedName name="Xbrl_Tag_a1024856_092b_4b52_8dcf_8a86b0398b48" hidden="1">#REF!</definedName>
    <definedName name="Xbrl_Tag_a33e9d4a_9bbd_4780_8a81_150b36a4abf6" localSheetId="0" hidden="1">#REF!</definedName>
    <definedName name="Xbrl_Tag_a33e9d4a_9bbd_4780_8a81_150b36a4abf6" localSheetId="2" hidden="1">#REF!</definedName>
    <definedName name="Xbrl_Tag_a33e9d4a_9bbd_4780_8a81_150b36a4abf6" localSheetId="1" hidden="1">#REF!</definedName>
    <definedName name="Xbrl_Tag_a33e9d4a_9bbd_4780_8a81_150b36a4abf6" hidden="1">#REF!</definedName>
    <definedName name="Xbrl_Tag_a33eeb25_3470_4c98_a515_7be1120cc3cd" localSheetId="0" hidden="1">#REF!</definedName>
    <definedName name="Xbrl_Tag_a33eeb25_3470_4c98_a515_7be1120cc3cd" localSheetId="2" hidden="1">#REF!</definedName>
    <definedName name="Xbrl_Tag_a33eeb25_3470_4c98_a515_7be1120cc3cd" localSheetId="1" hidden="1">#REF!</definedName>
    <definedName name="Xbrl_Tag_a33eeb25_3470_4c98_a515_7be1120cc3cd" hidden="1">#REF!</definedName>
    <definedName name="Xbrl_Tag_a34d691e_0ebf_4d88_895f_d55457b0fc29" localSheetId="0" hidden="1">#REF!</definedName>
    <definedName name="Xbrl_Tag_a34d691e_0ebf_4d88_895f_d55457b0fc29" localSheetId="2" hidden="1">#REF!</definedName>
    <definedName name="Xbrl_Tag_a34d691e_0ebf_4d88_895f_d55457b0fc29" localSheetId="1" hidden="1">#REF!</definedName>
    <definedName name="Xbrl_Tag_a34d691e_0ebf_4d88_895f_d55457b0fc29" hidden="1">#REF!</definedName>
    <definedName name="Xbrl_Tag_a39ae035_21e3_4fd5_aab7_c389070b4254" localSheetId="0" hidden="1">#REF!</definedName>
    <definedName name="Xbrl_Tag_a39ae035_21e3_4fd5_aab7_c389070b4254" localSheetId="2" hidden="1">#REF!</definedName>
    <definedName name="Xbrl_Tag_a39ae035_21e3_4fd5_aab7_c389070b4254" localSheetId="1" hidden="1">#REF!</definedName>
    <definedName name="Xbrl_Tag_a39ae035_21e3_4fd5_aab7_c389070b4254" hidden="1">#REF!</definedName>
    <definedName name="Xbrl_Tag_a3cbb207_e42c_4b23_a3ec_6e54031fba07" localSheetId="0" hidden="1">#REF!</definedName>
    <definedName name="Xbrl_Tag_a3cbb207_e42c_4b23_a3ec_6e54031fba07" localSheetId="2" hidden="1">#REF!</definedName>
    <definedName name="Xbrl_Tag_a3cbb207_e42c_4b23_a3ec_6e54031fba07" localSheetId="1" hidden="1">#REF!</definedName>
    <definedName name="Xbrl_Tag_a3cbb207_e42c_4b23_a3ec_6e54031fba07" hidden="1">#REF!</definedName>
    <definedName name="Xbrl_Tag_a555feed_836d_45f4_8848_2cf337d18d6b" hidden="1">#REF!</definedName>
    <definedName name="Xbrl_Tag_a593845c_a530_499f_b364_82bf9849e75a" localSheetId="0" hidden="1">#REF!</definedName>
    <definedName name="Xbrl_Tag_a593845c_a530_499f_b364_82bf9849e75a" localSheetId="2" hidden="1">#REF!</definedName>
    <definedName name="Xbrl_Tag_a593845c_a530_499f_b364_82bf9849e75a" localSheetId="1" hidden="1">#REF!</definedName>
    <definedName name="Xbrl_Tag_a593845c_a530_499f_b364_82bf9849e75a" hidden="1">#REF!</definedName>
    <definedName name="Xbrl_Tag_a7b167fa_b1fc_404a_8294_d17b9a1f6d91" localSheetId="0" hidden="1">#REF!</definedName>
    <definedName name="Xbrl_Tag_a7b167fa_b1fc_404a_8294_d17b9a1f6d91" localSheetId="2" hidden="1">#REF!</definedName>
    <definedName name="Xbrl_Tag_a7b167fa_b1fc_404a_8294_d17b9a1f6d91" localSheetId="1" hidden="1">#REF!</definedName>
    <definedName name="Xbrl_Tag_a7b167fa_b1fc_404a_8294_d17b9a1f6d91" hidden="1">#REF!</definedName>
    <definedName name="Xbrl_Tag_a8d50b83_27eb_402b_893e_0a9c4e9062aa" localSheetId="0" hidden="1">#REF!</definedName>
    <definedName name="Xbrl_Tag_a8d50b83_27eb_402b_893e_0a9c4e9062aa" localSheetId="2" hidden="1">#REF!</definedName>
    <definedName name="Xbrl_Tag_a8d50b83_27eb_402b_893e_0a9c4e9062aa" localSheetId="1" hidden="1">#REF!</definedName>
    <definedName name="Xbrl_Tag_a8d50b83_27eb_402b_893e_0a9c4e9062aa" hidden="1">#REF!</definedName>
    <definedName name="Xbrl_Tag_a8e3d5ad_86f2_4de7_8fe9_501258dd2455" localSheetId="0" hidden="1">#REF!</definedName>
    <definedName name="Xbrl_Tag_a8e3d5ad_86f2_4de7_8fe9_501258dd2455" localSheetId="2" hidden="1">#REF!</definedName>
    <definedName name="Xbrl_Tag_a8e3d5ad_86f2_4de7_8fe9_501258dd2455" localSheetId="1" hidden="1">#REF!</definedName>
    <definedName name="Xbrl_Tag_a8e3d5ad_86f2_4de7_8fe9_501258dd2455" hidden="1">#REF!</definedName>
    <definedName name="Xbrl_Tag_a91f4a9b_619b_42a7_ade6_672cfaa18512" localSheetId="0" hidden="1">#REF!</definedName>
    <definedName name="Xbrl_Tag_a91f4a9b_619b_42a7_ade6_672cfaa18512" localSheetId="2" hidden="1">#REF!</definedName>
    <definedName name="Xbrl_Tag_a91f4a9b_619b_42a7_ade6_672cfaa18512" localSheetId="1" hidden="1">#REF!</definedName>
    <definedName name="Xbrl_Tag_a91f4a9b_619b_42a7_ade6_672cfaa18512" hidden="1">#REF!</definedName>
    <definedName name="Xbrl_Tag_aa1040aa_6b40_428a_a1d3_b279218c7a8c" localSheetId="0" hidden="1">#REF!</definedName>
    <definedName name="Xbrl_Tag_aa1040aa_6b40_428a_a1d3_b279218c7a8c" localSheetId="2" hidden="1">#REF!</definedName>
    <definedName name="Xbrl_Tag_aa1040aa_6b40_428a_a1d3_b279218c7a8c" localSheetId="1" hidden="1">#REF!</definedName>
    <definedName name="Xbrl_Tag_aa1040aa_6b40_428a_a1d3_b279218c7a8c" hidden="1">#REF!</definedName>
    <definedName name="Xbrl_Tag_aa71c19c_7cb4_4e3f_a3c3_f83785bad0bc" localSheetId="0" hidden="1">#REF!</definedName>
    <definedName name="Xbrl_Tag_aa71c19c_7cb4_4e3f_a3c3_f83785bad0bc" localSheetId="2" hidden="1">#REF!</definedName>
    <definedName name="Xbrl_Tag_aa71c19c_7cb4_4e3f_a3c3_f83785bad0bc" localSheetId="1" hidden="1">#REF!</definedName>
    <definedName name="Xbrl_Tag_aa71c19c_7cb4_4e3f_a3c3_f83785bad0bc" hidden="1">#REF!</definedName>
    <definedName name="Xbrl_Tag_ac15abc0_f3a2_49ba_aed8_6fc267336ad9" localSheetId="0" hidden="1">#REF!</definedName>
    <definedName name="Xbrl_Tag_ac15abc0_f3a2_49ba_aed8_6fc267336ad9" localSheetId="2" hidden="1">#REF!</definedName>
    <definedName name="Xbrl_Tag_ac15abc0_f3a2_49ba_aed8_6fc267336ad9" localSheetId="1" hidden="1">#REF!</definedName>
    <definedName name="Xbrl_Tag_ac15abc0_f3a2_49ba_aed8_6fc267336ad9" hidden="1">#REF!</definedName>
    <definedName name="Xbrl_Tag_acdb3e41_7fa4_4653_a27a_cae3a4986b08" localSheetId="0" hidden="1">#REF!</definedName>
    <definedName name="Xbrl_Tag_acdb3e41_7fa4_4653_a27a_cae3a4986b08" localSheetId="2" hidden="1">#REF!</definedName>
    <definedName name="Xbrl_Tag_acdb3e41_7fa4_4653_a27a_cae3a4986b08" localSheetId="1" hidden="1">#REF!</definedName>
    <definedName name="Xbrl_Tag_acdb3e41_7fa4_4653_a27a_cae3a4986b08" hidden="1">#REF!</definedName>
    <definedName name="Xbrl_Tag_aea3cb23_ff01_4a66_865f_e15cea473e06" localSheetId="0" hidden="1">#REF!</definedName>
    <definedName name="Xbrl_Tag_aea3cb23_ff01_4a66_865f_e15cea473e06" localSheetId="2" hidden="1">#REF!</definedName>
    <definedName name="Xbrl_Tag_aea3cb23_ff01_4a66_865f_e15cea473e06" localSheetId="1" hidden="1">#REF!</definedName>
    <definedName name="Xbrl_Tag_aea3cb23_ff01_4a66_865f_e15cea473e06" hidden="1">#REF!</definedName>
    <definedName name="Xbrl_Tag_aeba6862_f939_441c_b4bf_9dbed596e0c4" localSheetId="0" hidden="1">#REF!</definedName>
    <definedName name="Xbrl_Tag_aeba6862_f939_441c_b4bf_9dbed596e0c4" localSheetId="2" hidden="1">#REF!</definedName>
    <definedName name="Xbrl_Tag_aeba6862_f939_441c_b4bf_9dbed596e0c4" localSheetId="1" hidden="1">#REF!</definedName>
    <definedName name="Xbrl_Tag_aeba6862_f939_441c_b4bf_9dbed596e0c4" hidden="1">#REF!</definedName>
    <definedName name="Xbrl_Tag_af8efd6e_0d43_4ad5_b40d_7943affd7f24" localSheetId="0" hidden="1">#REF!</definedName>
    <definedName name="Xbrl_Tag_af8efd6e_0d43_4ad5_b40d_7943affd7f24" localSheetId="2" hidden="1">#REF!</definedName>
    <definedName name="Xbrl_Tag_af8efd6e_0d43_4ad5_b40d_7943affd7f24" localSheetId="1" hidden="1">#REF!</definedName>
    <definedName name="Xbrl_Tag_af8efd6e_0d43_4ad5_b40d_7943affd7f24" hidden="1">#REF!</definedName>
    <definedName name="Xbrl_Tag_b03e662b_465c_4961_ba1a_4f1f0a7fca01" localSheetId="0" hidden="1">#REF!</definedName>
    <definedName name="Xbrl_Tag_b03e662b_465c_4961_ba1a_4f1f0a7fca01" localSheetId="2" hidden="1">#REF!</definedName>
    <definedName name="Xbrl_Tag_b03e662b_465c_4961_ba1a_4f1f0a7fca01" localSheetId="1" hidden="1">#REF!</definedName>
    <definedName name="Xbrl_Tag_b03e662b_465c_4961_ba1a_4f1f0a7fca01" hidden="1">#REF!</definedName>
    <definedName name="Xbrl_Tag_b158bdf9_bf3d_44cd_8528_2b69c54be8f5" localSheetId="0" hidden="1">#REF!</definedName>
    <definedName name="Xbrl_Tag_b158bdf9_bf3d_44cd_8528_2b69c54be8f5" localSheetId="2" hidden="1">#REF!</definedName>
    <definedName name="Xbrl_Tag_b158bdf9_bf3d_44cd_8528_2b69c54be8f5" localSheetId="1" hidden="1">#REF!</definedName>
    <definedName name="Xbrl_Tag_b158bdf9_bf3d_44cd_8528_2b69c54be8f5" hidden="1">#REF!</definedName>
    <definedName name="Xbrl_Tag_b16f2c28_6b6e_4bd7_98ef_cabbb749be50" localSheetId="0" hidden="1">#REF!</definedName>
    <definedName name="Xbrl_Tag_b16f2c28_6b6e_4bd7_98ef_cabbb749be50" localSheetId="2" hidden="1">#REF!</definedName>
    <definedName name="Xbrl_Tag_b16f2c28_6b6e_4bd7_98ef_cabbb749be50" localSheetId="1" hidden="1">#REF!</definedName>
    <definedName name="Xbrl_Tag_b16f2c28_6b6e_4bd7_98ef_cabbb749be50" hidden="1">#REF!</definedName>
    <definedName name="Xbrl_Tag_b1860705_b10f_465e_b870_0c1b50b1f781" localSheetId="0" hidden="1">#REF!</definedName>
    <definedName name="Xbrl_Tag_b1860705_b10f_465e_b870_0c1b50b1f781" localSheetId="2" hidden="1">#REF!</definedName>
    <definedName name="Xbrl_Tag_b1860705_b10f_465e_b870_0c1b50b1f781" localSheetId="1" hidden="1">#REF!</definedName>
    <definedName name="Xbrl_Tag_b1860705_b10f_465e_b870_0c1b50b1f781" hidden="1">#REF!</definedName>
    <definedName name="Xbrl_Tag_b26e5dfe_f9b4_43a6_8dc2_12ce667a2521" localSheetId="0" hidden="1">#REF!</definedName>
    <definedName name="Xbrl_Tag_b26e5dfe_f9b4_43a6_8dc2_12ce667a2521" localSheetId="2" hidden="1">#REF!</definedName>
    <definedName name="Xbrl_Tag_b26e5dfe_f9b4_43a6_8dc2_12ce667a2521" localSheetId="1" hidden="1">#REF!</definedName>
    <definedName name="Xbrl_Tag_b26e5dfe_f9b4_43a6_8dc2_12ce667a2521" hidden="1">#REF!</definedName>
    <definedName name="Xbrl_Tag_b6735d5b_36ed_48ce_9c4b_a6b0b4d9d3ae" localSheetId="0" hidden="1">#REF!</definedName>
    <definedName name="Xbrl_Tag_b6735d5b_36ed_48ce_9c4b_a6b0b4d9d3ae" localSheetId="2" hidden="1">#REF!</definedName>
    <definedName name="Xbrl_Tag_b6735d5b_36ed_48ce_9c4b_a6b0b4d9d3ae" localSheetId="1" hidden="1">#REF!</definedName>
    <definedName name="Xbrl_Tag_b6735d5b_36ed_48ce_9c4b_a6b0b4d9d3ae" hidden="1">#REF!</definedName>
    <definedName name="Xbrl_Tag_b74f4bf6_b58a_4cd2_a709_5b21825ee3b2" localSheetId="0" hidden="1">#REF!</definedName>
    <definedName name="Xbrl_Tag_b74f4bf6_b58a_4cd2_a709_5b21825ee3b2" localSheetId="2" hidden="1">#REF!</definedName>
    <definedName name="Xbrl_Tag_b74f4bf6_b58a_4cd2_a709_5b21825ee3b2" localSheetId="1" hidden="1">#REF!</definedName>
    <definedName name="Xbrl_Tag_b74f4bf6_b58a_4cd2_a709_5b21825ee3b2" hidden="1">#REF!</definedName>
    <definedName name="Xbrl_Tag_b914d31d_2143_4a49_8deb_63540d9769da" localSheetId="0" hidden="1">#REF!</definedName>
    <definedName name="Xbrl_Tag_b914d31d_2143_4a49_8deb_63540d9769da" localSheetId="2" hidden="1">#REF!</definedName>
    <definedName name="Xbrl_Tag_b914d31d_2143_4a49_8deb_63540d9769da" localSheetId="1" hidden="1">#REF!</definedName>
    <definedName name="Xbrl_Tag_b914d31d_2143_4a49_8deb_63540d9769da" hidden="1">#REF!</definedName>
    <definedName name="Xbrl_Tag_ba081d92_b6af_4356_b803_e747c279296c" localSheetId="0" hidden="1">#REF!</definedName>
    <definedName name="Xbrl_Tag_ba081d92_b6af_4356_b803_e747c279296c" localSheetId="2" hidden="1">#REF!</definedName>
    <definedName name="Xbrl_Tag_ba081d92_b6af_4356_b803_e747c279296c" localSheetId="1" hidden="1">#REF!</definedName>
    <definedName name="Xbrl_Tag_ba081d92_b6af_4356_b803_e747c279296c" hidden="1">#REF!</definedName>
    <definedName name="Xbrl_Tag_bb5b51da_9df8_45b6_a5b0_30a6d7610643" hidden="1">#REF!</definedName>
    <definedName name="Xbrl_Tag_bc0a399a_eac2_4d46_a37d_029acc7fb0c3" localSheetId="0" hidden="1">#REF!</definedName>
    <definedName name="Xbrl_Tag_bc0a399a_eac2_4d46_a37d_029acc7fb0c3" localSheetId="2" hidden="1">#REF!</definedName>
    <definedName name="Xbrl_Tag_bc0a399a_eac2_4d46_a37d_029acc7fb0c3" localSheetId="1" hidden="1">#REF!</definedName>
    <definedName name="Xbrl_Tag_bc0a399a_eac2_4d46_a37d_029acc7fb0c3" hidden="1">#REF!</definedName>
    <definedName name="Xbrl_Tag_bc0ca535_8adf_499f_b1b6_77eaba2838aa" localSheetId="0" hidden="1">#REF!</definedName>
    <definedName name="Xbrl_Tag_bc0ca535_8adf_499f_b1b6_77eaba2838aa" localSheetId="2" hidden="1">#REF!</definedName>
    <definedName name="Xbrl_Tag_bc0ca535_8adf_499f_b1b6_77eaba2838aa" localSheetId="1" hidden="1">#REF!</definedName>
    <definedName name="Xbrl_Tag_bc0ca535_8adf_499f_b1b6_77eaba2838aa" hidden="1">#REF!</definedName>
    <definedName name="Xbrl_Tag_bcdcdfc5_8e47_43c7_bc99_8e1a9fb5c1a2" localSheetId="0" hidden="1">#REF!</definedName>
    <definedName name="Xbrl_Tag_bcdcdfc5_8e47_43c7_bc99_8e1a9fb5c1a2" localSheetId="2" hidden="1">#REF!</definedName>
    <definedName name="Xbrl_Tag_bcdcdfc5_8e47_43c7_bc99_8e1a9fb5c1a2" localSheetId="1" hidden="1">#REF!</definedName>
    <definedName name="Xbrl_Tag_bcdcdfc5_8e47_43c7_bc99_8e1a9fb5c1a2" hidden="1">#REF!</definedName>
    <definedName name="Xbrl_Tag_be28dda7_dcff_4f1e_804f_85b48f7b834e" localSheetId="0" hidden="1">#REF!</definedName>
    <definedName name="Xbrl_Tag_be28dda7_dcff_4f1e_804f_85b48f7b834e" localSheetId="2" hidden="1">#REF!</definedName>
    <definedName name="Xbrl_Tag_be28dda7_dcff_4f1e_804f_85b48f7b834e" localSheetId="1" hidden="1">#REF!</definedName>
    <definedName name="Xbrl_Tag_be28dda7_dcff_4f1e_804f_85b48f7b834e" hidden="1">#REF!</definedName>
    <definedName name="Xbrl_Tag_be6bcb05_625f_4fbd_a917_6ad6b7455326" localSheetId="0" hidden="1">#REF!</definedName>
    <definedName name="Xbrl_Tag_be6bcb05_625f_4fbd_a917_6ad6b7455326" localSheetId="2" hidden="1">#REF!</definedName>
    <definedName name="Xbrl_Tag_be6bcb05_625f_4fbd_a917_6ad6b7455326" localSheetId="1" hidden="1">#REF!</definedName>
    <definedName name="Xbrl_Tag_be6bcb05_625f_4fbd_a917_6ad6b7455326" hidden="1">#REF!</definedName>
    <definedName name="Xbrl_Tag_bf250830_4074_4ab9_bf31_7ad9b67c76ec" localSheetId="0" hidden="1">#REF!</definedName>
    <definedName name="Xbrl_Tag_bf250830_4074_4ab9_bf31_7ad9b67c76ec" localSheetId="2" hidden="1">#REF!</definedName>
    <definedName name="Xbrl_Tag_bf250830_4074_4ab9_bf31_7ad9b67c76ec" localSheetId="1" hidden="1">#REF!</definedName>
    <definedName name="Xbrl_Tag_bf250830_4074_4ab9_bf31_7ad9b67c76ec" hidden="1">#REF!</definedName>
    <definedName name="Xbrl_Tag_bf826433_3d37_4f51_8505_b9100edd84da" localSheetId="0" hidden="1">#REF!</definedName>
    <definedName name="Xbrl_Tag_bf826433_3d37_4f51_8505_b9100edd84da" localSheetId="2" hidden="1">#REF!</definedName>
    <definedName name="Xbrl_Tag_bf826433_3d37_4f51_8505_b9100edd84da" localSheetId="1" hidden="1">#REF!</definedName>
    <definedName name="Xbrl_Tag_bf826433_3d37_4f51_8505_b9100edd84da" hidden="1">#REF!</definedName>
    <definedName name="Xbrl_Tag_bfa86474_40e4_4028_aa57_62ccf976d38e" localSheetId="0" hidden="1">#REF!</definedName>
    <definedName name="Xbrl_Tag_bfa86474_40e4_4028_aa57_62ccf976d38e" localSheetId="2" hidden="1">#REF!</definedName>
    <definedName name="Xbrl_Tag_bfa86474_40e4_4028_aa57_62ccf976d38e" localSheetId="1" hidden="1">#REF!</definedName>
    <definedName name="Xbrl_Tag_bfa86474_40e4_4028_aa57_62ccf976d38e" hidden="1">#REF!</definedName>
    <definedName name="Xbrl_Tag_c154964a_d26d_486e_b7b2_0666d82983c2" localSheetId="0" hidden="1">#REF!</definedName>
    <definedName name="Xbrl_Tag_c154964a_d26d_486e_b7b2_0666d82983c2" localSheetId="2" hidden="1">#REF!</definedName>
    <definedName name="Xbrl_Tag_c154964a_d26d_486e_b7b2_0666d82983c2" localSheetId="1" hidden="1">#REF!</definedName>
    <definedName name="Xbrl_Tag_c154964a_d26d_486e_b7b2_0666d82983c2" hidden="1">#REF!</definedName>
    <definedName name="Xbrl_Tag_c1ab2f9d_d127_483c_8068_0e580e9d3d86" localSheetId="0" hidden="1">#REF!</definedName>
    <definedName name="Xbrl_Tag_c1ab2f9d_d127_483c_8068_0e580e9d3d86" localSheetId="2" hidden="1">#REF!</definedName>
    <definedName name="Xbrl_Tag_c1ab2f9d_d127_483c_8068_0e580e9d3d86" localSheetId="1" hidden="1">#REF!</definedName>
    <definedName name="Xbrl_Tag_c1ab2f9d_d127_483c_8068_0e580e9d3d86" hidden="1">#REF!</definedName>
    <definedName name="Xbrl_Tag_c2974069_422e_4f64_b891_5e5fbebb7328" localSheetId="0" hidden="1">#REF!</definedName>
    <definedName name="Xbrl_Tag_c2974069_422e_4f64_b891_5e5fbebb7328" localSheetId="2" hidden="1">#REF!</definedName>
    <definedName name="Xbrl_Tag_c2974069_422e_4f64_b891_5e5fbebb7328" localSheetId="1" hidden="1">#REF!</definedName>
    <definedName name="Xbrl_Tag_c2974069_422e_4f64_b891_5e5fbebb7328" hidden="1">#REF!</definedName>
    <definedName name="Xbrl_Tag_c34547b5_2255_400e_b708_fe5bea0e5c44" localSheetId="0" hidden="1">#REF!</definedName>
    <definedName name="Xbrl_Tag_c34547b5_2255_400e_b708_fe5bea0e5c44" localSheetId="2" hidden="1">#REF!</definedName>
    <definedName name="Xbrl_Tag_c34547b5_2255_400e_b708_fe5bea0e5c44" localSheetId="1" hidden="1">#REF!</definedName>
    <definedName name="Xbrl_Tag_c34547b5_2255_400e_b708_fe5bea0e5c44" hidden="1">#REF!</definedName>
    <definedName name="Xbrl_Tag_c34b1bfa_4351_41c8_a3d6_80bf068cc3d4" localSheetId="0" hidden="1">#REF!</definedName>
    <definedName name="Xbrl_Tag_c34b1bfa_4351_41c8_a3d6_80bf068cc3d4" localSheetId="2" hidden="1">#REF!</definedName>
    <definedName name="Xbrl_Tag_c34b1bfa_4351_41c8_a3d6_80bf068cc3d4" localSheetId="1" hidden="1">#REF!</definedName>
    <definedName name="Xbrl_Tag_c34b1bfa_4351_41c8_a3d6_80bf068cc3d4" hidden="1">#REF!</definedName>
    <definedName name="Xbrl_Tag_c4c6f70e_c281_4c7d_afad_46b874e545d9" localSheetId="0" hidden="1">#REF!</definedName>
    <definedName name="Xbrl_Tag_c4c6f70e_c281_4c7d_afad_46b874e545d9" localSheetId="2" hidden="1">#REF!</definedName>
    <definedName name="Xbrl_Tag_c4c6f70e_c281_4c7d_afad_46b874e545d9" localSheetId="1" hidden="1">#REF!</definedName>
    <definedName name="Xbrl_Tag_c4c6f70e_c281_4c7d_afad_46b874e545d9" hidden="1">#REF!</definedName>
    <definedName name="Xbrl_Tag_c60a12cc_df73_42e0_8f68_dc7d9262bd82" localSheetId="0" hidden="1">#REF!</definedName>
    <definedName name="Xbrl_Tag_c60a12cc_df73_42e0_8f68_dc7d9262bd82" localSheetId="2" hidden="1">#REF!</definedName>
    <definedName name="Xbrl_Tag_c60a12cc_df73_42e0_8f68_dc7d9262bd82" localSheetId="1" hidden="1">#REF!</definedName>
    <definedName name="Xbrl_Tag_c60a12cc_df73_42e0_8f68_dc7d9262bd82" hidden="1">#REF!</definedName>
    <definedName name="Xbrl_Tag_c92be08d_1e1b_4d80_91a4_176905e26875" localSheetId="0" hidden="1">#REF!</definedName>
    <definedName name="Xbrl_Tag_c92be08d_1e1b_4d80_91a4_176905e26875" localSheetId="2" hidden="1">#REF!</definedName>
    <definedName name="Xbrl_Tag_c92be08d_1e1b_4d80_91a4_176905e26875" localSheetId="1" hidden="1">#REF!</definedName>
    <definedName name="Xbrl_Tag_c92be08d_1e1b_4d80_91a4_176905e26875" hidden="1">#REF!</definedName>
    <definedName name="Xbrl_Tag_c95b3b3b_66ab_451d_aa56_0ab0feb3424c" localSheetId="0" hidden="1">#REF!</definedName>
    <definedName name="Xbrl_Tag_c95b3b3b_66ab_451d_aa56_0ab0feb3424c" localSheetId="2" hidden="1">#REF!</definedName>
    <definedName name="Xbrl_Tag_c95b3b3b_66ab_451d_aa56_0ab0feb3424c" localSheetId="1" hidden="1">#REF!</definedName>
    <definedName name="Xbrl_Tag_c95b3b3b_66ab_451d_aa56_0ab0feb3424c" hidden="1">#REF!</definedName>
    <definedName name="Xbrl_Tag_c9d8a936_d856_439e_ae40_d5efdc0a1e00" localSheetId="0" hidden="1">#REF!</definedName>
    <definedName name="Xbrl_Tag_c9d8a936_d856_439e_ae40_d5efdc0a1e00" localSheetId="2" hidden="1">#REF!</definedName>
    <definedName name="Xbrl_Tag_c9d8a936_d856_439e_ae40_d5efdc0a1e00" localSheetId="1" hidden="1">#REF!</definedName>
    <definedName name="Xbrl_Tag_c9d8a936_d856_439e_ae40_d5efdc0a1e00" hidden="1">#REF!</definedName>
    <definedName name="Xbrl_Tag_ca5f746b_0b54_49e7_ac19_cca25dd1954c" localSheetId="0" hidden="1">#REF!</definedName>
    <definedName name="Xbrl_Tag_ca5f746b_0b54_49e7_ac19_cca25dd1954c" localSheetId="2" hidden="1">#REF!</definedName>
    <definedName name="Xbrl_Tag_ca5f746b_0b54_49e7_ac19_cca25dd1954c" localSheetId="1" hidden="1">#REF!</definedName>
    <definedName name="Xbrl_Tag_ca5f746b_0b54_49e7_ac19_cca25dd1954c" hidden="1">#REF!</definedName>
    <definedName name="Xbrl_Tag_ca748b60_63c1_4b69_94dc_f9dd5cc0e788" localSheetId="0" hidden="1">#REF!</definedName>
    <definedName name="Xbrl_Tag_ca748b60_63c1_4b69_94dc_f9dd5cc0e788" localSheetId="2" hidden="1">#REF!</definedName>
    <definedName name="Xbrl_Tag_ca748b60_63c1_4b69_94dc_f9dd5cc0e788" localSheetId="1" hidden="1">#REF!</definedName>
    <definedName name="Xbrl_Tag_ca748b60_63c1_4b69_94dc_f9dd5cc0e788" hidden="1">#REF!</definedName>
    <definedName name="Xbrl_Tag_ca759fcd_a2bb_4770_abb0_eed0f5c52429" localSheetId="0" hidden="1">#REF!</definedName>
    <definedName name="Xbrl_Tag_ca759fcd_a2bb_4770_abb0_eed0f5c52429" localSheetId="2" hidden="1">#REF!</definedName>
    <definedName name="Xbrl_Tag_ca759fcd_a2bb_4770_abb0_eed0f5c52429" localSheetId="1" hidden="1">#REF!</definedName>
    <definedName name="Xbrl_Tag_ca759fcd_a2bb_4770_abb0_eed0f5c52429" hidden="1">#REF!</definedName>
    <definedName name="Xbrl_Tag_caa03af6_6e48_4ad5_a38d_771f53c763cb" localSheetId="0" hidden="1">#REF!</definedName>
    <definedName name="Xbrl_Tag_caa03af6_6e48_4ad5_a38d_771f53c763cb" localSheetId="2" hidden="1">#REF!</definedName>
    <definedName name="Xbrl_Tag_caa03af6_6e48_4ad5_a38d_771f53c763cb" localSheetId="1" hidden="1">#REF!</definedName>
    <definedName name="Xbrl_Tag_caa03af6_6e48_4ad5_a38d_771f53c763cb" hidden="1">#REF!</definedName>
    <definedName name="Xbrl_Tag_caaadaa1_4b7f_48e5_8678_87545343040a" localSheetId="0" hidden="1">#REF!</definedName>
    <definedName name="Xbrl_Tag_caaadaa1_4b7f_48e5_8678_87545343040a" localSheetId="2" hidden="1">#REF!</definedName>
    <definedName name="Xbrl_Tag_caaadaa1_4b7f_48e5_8678_87545343040a" localSheetId="1" hidden="1">#REF!</definedName>
    <definedName name="Xbrl_Tag_caaadaa1_4b7f_48e5_8678_87545343040a" hidden="1">#REF!</definedName>
    <definedName name="Xbrl_Tag_caedeb36_e5af_44e9_8fbd_7d4c59101479" localSheetId="0" hidden="1">#REF!</definedName>
    <definedName name="Xbrl_Tag_caedeb36_e5af_44e9_8fbd_7d4c59101479" localSheetId="2" hidden="1">#REF!</definedName>
    <definedName name="Xbrl_Tag_caedeb36_e5af_44e9_8fbd_7d4c59101479" localSheetId="1" hidden="1">#REF!</definedName>
    <definedName name="Xbrl_Tag_caedeb36_e5af_44e9_8fbd_7d4c59101479" hidden="1">#REF!</definedName>
    <definedName name="Xbrl_Tag_cbf0c44a_8b23_4419_be43_62aa098e9670" localSheetId="0" hidden="1">#REF!</definedName>
    <definedName name="Xbrl_Tag_cbf0c44a_8b23_4419_be43_62aa098e9670" localSheetId="2" hidden="1">#REF!</definedName>
    <definedName name="Xbrl_Tag_cbf0c44a_8b23_4419_be43_62aa098e9670" localSheetId="1" hidden="1">#REF!</definedName>
    <definedName name="Xbrl_Tag_cbf0c44a_8b23_4419_be43_62aa098e9670" hidden="1">#REF!</definedName>
    <definedName name="Xbrl_Tag_cc20751c_da46_45ef_b679_a27ecbabb10b" localSheetId="0" hidden="1">#REF!</definedName>
    <definedName name="Xbrl_Tag_cc20751c_da46_45ef_b679_a27ecbabb10b" localSheetId="2" hidden="1">#REF!</definedName>
    <definedName name="Xbrl_Tag_cc20751c_da46_45ef_b679_a27ecbabb10b" localSheetId="1" hidden="1">#REF!</definedName>
    <definedName name="Xbrl_Tag_cc20751c_da46_45ef_b679_a27ecbabb10b" hidden="1">#REF!</definedName>
    <definedName name="Xbrl_Tag_cc247019_6c08_4d08_b7da_a7a4c02d4cd7" localSheetId="0" hidden="1">#REF!</definedName>
    <definedName name="Xbrl_Tag_cc247019_6c08_4d08_b7da_a7a4c02d4cd7" localSheetId="2" hidden="1">#REF!</definedName>
    <definedName name="Xbrl_Tag_cc247019_6c08_4d08_b7da_a7a4c02d4cd7" localSheetId="1" hidden="1">#REF!</definedName>
    <definedName name="Xbrl_Tag_cc247019_6c08_4d08_b7da_a7a4c02d4cd7" hidden="1">#REF!</definedName>
    <definedName name="Xbrl_Tag_cc8fcc38_c553_4d6e_a2df_24edaab95849" localSheetId="0" hidden="1">#REF!</definedName>
    <definedName name="Xbrl_Tag_cc8fcc38_c553_4d6e_a2df_24edaab95849" localSheetId="2" hidden="1">#REF!</definedName>
    <definedName name="Xbrl_Tag_cc8fcc38_c553_4d6e_a2df_24edaab95849" localSheetId="1" hidden="1">#REF!</definedName>
    <definedName name="Xbrl_Tag_cc8fcc38_c553_4d6e_a2df_24edaab95849" hidden="1">#REF!</definedName>
    <definedName name="Xbrl_Tag_cd880dc3_f4cb_42fb_9866_8b95f50c8339" localSheetId="0" hidden="1">#REF!</definedName>
    <definedName name="Xbrl_Tag_cd880dc3_f4cb_42fb_9866_8b95f50c8339" localSheetId="2" hidden="1">#REF!</definedName>
    <definedName name="Xbrl_Tag_cd880dc3_f4cb_42fb_9866_8b95f50c8339" localSheetId="1" hidden="1">#REF!</definedName>
    <definedName name="Xbrl_Tag_cd880dc3_f4cb_42fb_9866_8b95f50c8339" hidden="1">#REF!</definedName>
    <definedName name="Xbrl_Tag_cd8b4d80_bf19_4bbb_9287_2acaacbb6290" localSheetId="0" hidden="1">#REF!</definedName>
    <definedName name="Xbrl_Tag_cd8b4d80_bf19_4bbb_9287_2acaacbb6290" localSheetId="2" hidden="1">#REF!</definedName>
    <definedName name="Xbrl_Tag_cd8b4d80_bf19_4bbb_9287_2acaacbb6290" localSheetId="1" hidden="1">#REF!</definedName>
    <definedName name="Xbrl_Tag_cd8b4d80_bf19_4bbb_9287_2acaacbb6290" hidden="1">#REF!</definedName>
    <definedName name="Xbrl_Tag_cdf44e78_5335_48a4_a9d3_3d7b27fef683" localSheetId="0" hidden="1">#REF!</definedName>
    <definedName name="Xbrl_Tag_cdf44e78_5335_48a4_a9d3_3d7b27fef683" localSheetId="2" hidden="1">#REF!</definedName>
    <definedName name="Xbrl_Tag_cdf44e78_5335_48a4_a9d3_3d7b27fef683" localSheetId="1" hidden="1">#REF!</definedName>
    <definedName name="Xbrl_Tag_cdf44e78_5335_48a4_a9d3_3d7b27fef683" hidden="1">#REF!</definedName>
    <definedName name="Xbrl_Tag_ce6cc2d6_6590_4027_9690_79f29daf63f9" localSheetId="0" hidden="1">#REF!</definedName>
    <definedName name="Xbrl_Tag_ce6cc2d6_6590_4027_9690_79f29daf63f9" localSheetId="2" hidden="1">#REF!</definedName>
    <definedName name="Xbrl_Tag_ce6cc2d6_6590_4027_9690_79f29daf63f9" localSheetId="1" hidden="1">#REF!</definedName>
    <definedName name="Xbrl_Tag_ce6cc2d6_6590_4027_9690_79f29daf63f9" hidden="1">#REF!</definedName>
    <definedName name="Xbrl_Tag_cefb5f77_084f_4760_b4cf_e197d672d613" localSheetId="0" hidden="1">#REF!</definedName>
    <definedName name="Xbrl_Tag_cefb5f77_084f_4760_b4cf_e197d672d613" localSheetId="2" hidden="1">#REF!</definedName>
    <definedName name="Xbrl_Tag_cefb5f77_084f_4760_b4cf_e197d672d613" localSheetId="1" hidden="1">#REF!</definedName>
    <definedName name="Xbrl_Tag_cefb5f77_084f_4760_b4cf_e197d672d613" hidden="1">#REF!</definedName>
    <definedName name="Xbrl_Tag_cf8e697c_e467_46ef_abc0_53d949255492" localSheetId="0" hidden="1">#REF!</definedName>
    <definedName name="Xbrl_Tag_cf8e697c_e467_46ef_abc0_53d949255492" localSheetId="2" hidden="1">#REF!</definedName>
    <definedName name="Xbrl_Tag_cf8e697c_e467_46ef_abc0_53d949255492" localSheetId="1" hidden="1">#REF!</definedName>
    <definedName name="Xbrl_Tag_cf8e697c_e467_46ef_abc0_53d949255492" hidden="1">#REF!</definedName>
    <definedName name="Xbrl_Tag_cf9d8fba_ac73_4651_b7ef_9c1cd2849683" localSheetId="0" hidden="1">#REF!</definedName>
    <definedName name="Xbrl_Tag_cf9d8fba_ac73_4651_b7ef_9c1cd2849683" localSheetId="2" hidden="1">#REF!</definedName>
    <definedName name="Xbrl_Tag_cf9d8fba_ac73_4651_b7ef_9c1cd2849683" localSheetId="1" hidden="1">#REF!</definedName>
    <definedName name="Xbrl_Tag_cf9d8fba_ac73_4651_b7ef_9c1cd2849683" hidden="1">#REF!</definedName>
    <definedName name="Xbrl_Tag_d027f61e_dfad_4139_9c39_324c5f8884b1" localSheetId="0" hidden="1">#REF!</definedName>
    <definedName name="Xbrl_Tag_d027f61e_dfad_4139_9c39_324c5f8884b1" localSheetId="2" hidden="1">#REF!</definedName>
    <definedName name="Xbrl_Tag_d027f61e_dfad_4139_9c39_324c5f8884b1" localSheetId="1" hidden="1">#REF!</definedName>
    <definedName name="Xbrl_Tag_d027f61e_dfad_4139_9c39_324c5f8884b1" hidden="1">#REF!</definedName>
    <definedName name="Xbrl_Tag_d16bc182_6456_4c5b_bd38_c7f39f2a73ec" localSheetId="0" hidden="1">#REF!</definedName>
    <definedName name="Xbrl_Tag_d16bc182_6456_4c5b_bd38_c7f39f2a73ec" localSheetId="2" hidden="1">#REF!</definedName>
    <definedName name="Xbrl_Tag_d16bc182_6456_4c5b_bd38_c7f39f2a73ec" localSheetId="1" hidden="1">#REF!</definedName>
    <definedName name="Xbrl_Tag_d16bc182_6456_4c5b_bd38_c7f39f2a73ec" hidden="1">#REF!</definedName>
    <definedName name="Xbrl_Tag_d1978a10_187c_4fd8_b87e_e71835306bc3" localSheetId="0" hidden="1">#REF!</definedName>
    <definedName name="Xbrl_Tag_d1978a10_187c_4fd8_b87e_e71835306bc3" localSheetId="2" hidden="1">#REF!</definedName>
    <definedName name="Xbrl_Tag_d1978a10_187c_4fd8_b87e_e71835306bc3" localSheetId="1" hidden="1">#REF!</definedName>
    <definedName name="Xbrl_Tag_d1978a10_187c_4fd8_b87e_e71835306bc3" hidden="1">#REF!</definedName>
    <definedName name="Xbrl_Tag_d1e5b60f_7d70_4d68_aa54_179375815368" localSheetId="0" hidden="1">#REF!</definedName>
    <definedName name="Xbrl_Tag_d1e5b60f_7d70_4d68_aa54_179375815368" localSheetId="2" hidden="1">#REF!</definedName>
    <definedName name="Xbrl_Tag_d1e5b60f_7d70_4d68_aa54_179375815368" localSheetId="1" hidden="1">#REF!</definedName>
    <definedName name="Xbrl_Tag_d1e5b60f_7d70_4d68_aa54_179375815368" hidden="1">#REF!</definedName>
    <definedName name="Xbrl_Tag_d2179ce0_cf63_4039_b12c_2ff58f8f42bb" localSheetId="0" hidden="1">#REF!</definedName>
    <definedName name="Xbrl_Tag_d2179ce0_cf63_4039_b12c_2ff58f8f42bb" localSheetId="2" hidden="1">#REF!</definedName>
    <definedName name="Xbrl_Tag_d2179ce0_cf63_4039_b12c_2ff58f8f42bb" localSheetId="1" hidden="1">#REF!</definedName>
    <definedName name="Xbrl_Tag_d2179ce0_cf63_4039_b12c_2ff58f8f42bb" hidden="1">#REF!</definedName>
    <definedName name="Xbrl_Tag_d243c2a2_630b_4d87_9b04_98c4d8cfc257" localSheetId="0" hidden="1">#REF!</definedName>
    <definedName name="Xbrl_Tag_d243c2a2_630b_4d87_9b04_98c4d8cfc257" localSheetId="2" hidden="1">#REF!</definedName>
    <definedName name="Xbrl_Tag_d243c2a2_630b_4d87_9b04_98c4d8cfc257" localSheetId="1" hidden="1">#REF!</definedName>
    <definedName name="Xbrl_Tag_d243c2a2_630b_4d87_9b04_98c4d8cfc257" hidden="1">#REF!</definedName>
    <definedName name="Xbrl_Tag_d275b57f_d7cd_4eb2_95d4_fec0bb084092" localSheetId="0" hidden="1">#REF!</definedName>
    <definedName name="Xbrl_Tag_d275b57f_d7cd_4eb2_95d4_fec0bb084092" localSheetId="2" hidden="1">#REF!</definedName>
    <definedName name="Xbrl_Tag_d275b57f_d7cd_4eb2_95d4_fec0bb084092" localSheetId="1" hidden="1">#REF!</definedName>
    <definedName name="Xbrl_Tag_d275b57f_d7cd_4eb2_95d4_fec0bb084092" hidden="1">#REF!</definedName>
    <definedName name="Xbrl_Tag_d314e675_4463_40d3_84e8_1b0191a000d8" localSheetId="0" hidden="1">#REF!</definedName>
    <definedName name="Xbrl_Tag_d314e675_4463_40d3_84e8_1b0191a000d8" localSheetId="2" hidden="1">#REF!</definedName>
    <definedName name="Xbrl_Tag_d314e675_4463_40d3_84e8_1b0191a000d8" localSheetId="1" hidden="1">#REF!</definedName>
    <definedName name="Xbrl_Tag_d314e675_4463_40d3_84e8_1b0191a000d8" hidden="1">#REF!</definedName>
    <definedName name="Xbrl_Tag_d3a09d79_612f_4869_baed_ddc05455c413" localSheetId="0" hidden="1">#REF!</definedName>
    <definedName name="Xbrl_Tag_d3a09d79_612f_4869_baed_ddc05455c413" localSheetId="2" hidden="1">#REF!</definedName>
    <definedName name="Xbrl_Tag_d3a09d79_612f_4869_baed_ddc05455c413" localSheetId="1" hidden="1">#REF!</definedName>
    <definedName name="Xbrl_Tag_d3a09d79_612f_4869_baed_ddc05455c413" hidden="1">#REF!</definedName>
    <definedName name="Xbrl_Tag_d4129986_9254_424a_8b2a_d12af13af418" localSheetId="0" hidden="1">#REF!</definedName>
    <definedName name="Xbrl_Tag_d4129986_9254_424a_8b2a_d12af13af418" localSheetId="2" hidden="1">#REF!</definedName>
    <definedName name="Xbrl_Tag_d4129986_9254_424a_8b2a_d12af13af418" localSheetId="1" hidden="1">#REF!</definedName>
    <definedName name="Xbrl_Tag_d4129986_9254_424a_8b2a_d12af13af418" hidden="1">#REF!</definedName>
    <definedName name="Xbrl_Tag_d4394133_6301_4dec_824b_0d59cf3ccb85" localSheetId="0" hidden="1">#REF!</definedName>
    <definedName name="Xbrl_Tag_d4394133_6301_4dec_824b_0d59cf3ccb85" localSheetId="2" hidden="1">#REF!</definedName>
    <definedName name="Xbrl_Tag_d4394133_6301_4dec_824b_0d59cf3ccb85" localSheetId="1" hidden="1">#REF!</definedName>
    <definedName name="Xbrl_Tag_d4394133_6301_4dec_824b_0d59cf3ccb85" hidden="1">#REF!</definedName>
    <definedName name="Xbrl_Tag_d48ccff4_83e4_481b_8f83_291685d7353c" localSheetId="0" hidden="1">#REF!</definedName>
    <definedName name="Xbrl_Tag_d48ccff4_83e4_481b_8f83_291685d7353c" localSheetId="2" hidden="1">#REF!</definedName>
    <definedName name="Xbrl_Tag_d48ccff4_83e4_481b_8f83_291685d7353c" localSheetId="1" hidden="1">#REF!</definedName>
    <definedName name="Xbrl_Tag_d48ccff4_83e4_481b_8f83_291685d7353c" hidden="1">#REF!</definedName>
    <definedName name="Xbrl_Tag_d49bc77e_ff00_4616_9664_d22eef647fd0" localSheetId="0" hidden="1">#REF!</definedName>
    <definedName name="Xbrl_Tag_d49bc77e_ff00_4616_9664_d22eef647fd0" localSheetId="2" hidden="1">#REF!</definedName>
    <definedName name="Xbrl_Tag_d49bc77e_ff00_4616_9664_d22eef647fd0" localSheetId="1" hidden="1">#REF!</definedName>
    <definedName name="Xbrl_Tag_d49bc77e_ff00_4616_9664_d22eef647fd0" hidden="1">#REF!</definedName>
    <definedName name="Xbrl_Tag_d4b534e0_b363_4a88_b8de_dcbe405c39ba" localSheetId="0" hidden="1">#REF!</definedName>
    <definedName name="Xbrl_Tag_d4b534e0_b363_4a88_b8de_dcbe405c39ba" localSheetId="2" hidden="1">#REF!</definedName>
    <definedName name="Xbrl_Tag_d4b534e0_b363_4a88_b8de_dcbe405c39ba" localSheetId="1" hidden="1">#REF!</definedName>
    <definedName name="Xbrl_Tag_d4b534e0_b363_4a88_b8de_dcbe405c39ba" hidden="1">#REF!</definedName>
    <definedName name="Xbrl_Tag_d4b6a844_c879_442d_8cfa_549659fbff47" localSheetId="0" hidden="1">#REF!</definedName>
    <definedName name="Xbrl_Tag_d4b6a844_c879_442d_8cfa_549659fbff47" localSheetId="2" hidden="1">#REF!</definedName>
    <definedName name="Xbrl_Tag_d4b6a844_c879_442d_8cfa_549659fbff47" localSheetId="1" hidden="1">#REF!</definedName>
    <definedName name="Xbrl_Tag_d4b6a844_c879_442d_8cfa_549659fbff47" hidden="1">#REF!</definedName>
    <definedName name="Xbrl_Tag_d525e2c2_dd7a_481a_a9aa_10c9a39a6fbc" localSheetId="0" hidden="1">#REF!</definedName>
    <definedName name="Xbrl_Tag_d525e2c2_dd7a_481a_a9aa_10c9a39a6fbc" localSheetId="2" hidden="1">#REF!</definedName>
    <definedName name="Xbrl_Tag_d525e2c2_dd7a_481a_a9aa_10c9a39a6fbc" localSheetId="1" hidden="1">#REF!</definedName>
    <definedName name="Xbrl_Tag_d525e2c2_dd7a_481a_a9aa_10c9a39a6fbc" hidden="1">#REF!</definedName>
    <definedName name="Xbrl_Tag_d6144d68_10f9_41a4_890a_0143a23acbbc" localSheetId="0" hidden="1">#REF!</definedName>
    <definedName name="Xbrl_Tag_d6144d68_10f9_41a4_890a_0143a23acbbc" localSheetId="2" hidden="1">#REF!</definedName>
    <definedName name="Xbrl_Tag_d6144d68_10f9_41a4_890a_0143a23acbbc" localSheetId="1" hidden="1">#REF!</definedName>
    <definedName name="Xbrl_Tag_d6144d68_10f9_41a4_890a_0143a23acbbc" hidden="1">#REF!</definedName>
    <definedName name="Xbrl_Tag_d61e9828_cec3_41b9_9dd6_92412ad6a10c" localSheetId="0" hidden="1">#REF!</definedName>
    <definedName name="Xbrl_Tag_d61e9828_cec3_41b9_9dd6_92412ad6a10c" localSheetId="2" hidden="1">#REF!</definedName>
    <definedName name="Xbrl_Tag_d61e9828_cec3_41b9_9dd6_92412ad6a10c" localSheetId="1" hidden="1">#REF!</definedName>
    <definedName name="Xbrl_Tag_d61e9828_cec3_41b9_9dd6_92412ad6a10c" hidden="1">#REF!</definedName>
    <definedName name="Xbrl_Tag_d7eb3327_2976_47e4_9110_7864b807ee50" localSheetId="0" hidden="1">#REF!</definedName>
    <definedName name="Xbrl_Tag_d7eb3327_2976_47e4_9110_7864b807ee50" localSheetId="2" hidden="1">#REF!</definedName>
    <definedName name="Xbrl_Tag_d7eb3327_2976_47e4_9110_7864b807ee50" localSheetId="1" hidden="1">#REF!</definedName>
    <definedName name="Xbrl_Tag_d7eb3327_2976_47e4_9110_7864b807ee50" hidden="1">#REF!</definedName>
    <definedName name="Xbrl_Tag_d801a54e_acde_4011_a4d4_85c156165d79" localSheetId="0" hidden="1">#REF!</definedName>
    <definedName name="Xbrl_Tag_d801a54e_acde_4011_a4d4_85c156165d79" localSheetId="2" hidden="1">#REF!</definedName>
    <definedName name="Xbrl_Tag_d801a54e_acde_4011_a4d4_85c156165d79" localSheetId="1" hidden="1">#REF!</definedName>
    <definedName name="Xbrl_Tag_d801a54e_acde_4011_a4d4_85c156165d79" hidden="1">#REF!</definedName>
    <definedName name="Xbrl_Tag_d83694e9_038f_4e2f_9f6a_b5a88c2c2643" localSheetId="0" hidden="1">#REF!</definedName>
    <definedName name="Xbrl_Tag_d83694e9_038f_4e2f_9f6a_b5a88c2c2643" localSheetId="2" hidden="1">#REF!</definedName>
    <definedName name="Xbrl_Tag_d83694e9_038f_4e2f_9f6a_b5a88c2c2643" localSheetId="1" hidden="1">#REF!</definedName>
    <definedName name="Xbrl_Tag_d83694e9_038f_4e2f_9f6a_b5a88c2c2643" hidden="1">#REF!</definedName>
    <definedName name="Xbrl_Tag_d90686cb_9654_42d9_a969_874c20fc8164" localSheetId="0" hidden="1">#REF!</definedName>
    <definedName name="Xbrl_Tag_d90686cb_9654_42d9_a969_874c20fc8164" localSheetId="2" hidden="1">#REF!</definedName>
    <definedName name="Xbrl_Tag_d90686cb_9654_42d9_a969_874c20fc8164" localSheetId="1" hidden="1">#REF!</definedName>
    <definedName name="Xbrl_Tag_d90686cb_9654_42d9_a969_874c20fc8164" hidden="1">#REF!</definedName>
    <definedName name="Xbrl_Tag_d96a8c22_c834_4504_9b6f_90fd61e8e252" localSheetId="0" hidden="1">#REF!</definedName>
    <definedName name="Xbrl_Tag_d96a8c22_c834_4504_9b6f_90fd61e8e252" localSheetId="2" hidden="1">#REF!</definedName>
    <definedName name="Xbrl_Tag_d96a8c22_c834_4504_9b6f_90fd61e8e252" localSheetId="1" hidden="1">#REF!</definedName>
    <definedName name="Xbrl_Tag_d96a8c22_c834_4504_9b6f_90fd61e8e252" hidden="1">#REF!</definedName>
    <definedName name="Xbrl_Tag_da01e19d_dd0d_42cf_bfbf_ba38be72a05b" localSheetId="0" hidden="1">#REF!</definedName>
    <definedName name="Xbrl_Tag_da01e19d_dd0d_42cf_bfbf_ba38be72a05b" localSheetId="2" hidden="1">#REF!</definedName>
    <definedName name="Xbrl_Tag_da01e19d_dd0d_42cf_bfbf_ba38be72a05b" localSheetId="1" hidden="1">#REF!</definedName>
    <definedName name="Xbrl_Tag_da01e19d_dd0d_42cf_bfbf_ba38be72a05b" hidden="1">#REF!</definedName>
    <definedName name="Xbrl_Tag_da2735e7_1e9a_430a_8e8d_a25c6ba97ca8" localSheetId="0" hidden="1">#REF!</definedName>
    <definedName name="Xbrl_Tag_da2735e7_1e9a_430a_8e8d_a25c6ba97ca8" localSheetId="2" hidden="1">#REF!</definedName>
    <definedName name="Xbrl_Tag_da2735e7_1e9a_430a_8e8d_a25c6ba97ca8" localSheetId="1" hidden="1">#REF!</definedName>
    <definedName name="Xbrl_Tag_da2735e7_1e9a_430a_8e8d_a25c6ba97ca8" hidden="1">#REF!</definedName>
    <definedName name="Xbrl_Tag_dc7ca5aa_8b14_46ae_a98a_1c2e055c5f2e" localSheetId="0" hidden="1">#REF!</definedName>
    <definedName name="Xbrl_Tag_dc7ca5aa_8b14_46ae_a98a_1c2e055c5f2e" localSheetId="2" hidden="1">#REF!</definedName>
    <definedName name="Xbrl_Tag_dc7ca5aa_8b14_46ae_a98a_1c2e055c5f2e" localSheetId="1" hidden="1">#REF!</definedName>
    <definedName name="Xbrl_Tag_dc7ca5aa_8b14_46ae_a98a_1c2e055c5f2e" hidden="1">#REF!</definedName>
    <definedName name="Xbrl_Tag_dd857b1b_63d0_467e_a62a_0b5577d2fa30" localSheetId="0" hidden="1">#REF!</definedName>
    <definedName name="Xbrl_Tag_dd857b1b_63d0_467e_a62a_0b5577d2fa30" localSheetId="2" hidden="1">#REF!</definedName>
    <definedName name="Xbrl_Tag_dd857b1b_63d0_467e_a62a_0b5577d2fa30" localSheetId="1" hidden="1">#REF!</definedName>
    <definedName name="Xbrl_Tag_dd857b1b_63d0_467e_a62a_0b5577d2fa30" hidden="1">#REF!</definedName>
    <definedName name="Xbrl_Tag_de6f6029_fc56_4dff_a153_cc88676b8608" localSheetId="0" hidden="1">#REF!</definedName>
    <definedName name="Xbrl_Tag_de6f6029_fc56_4dff_a153_cc88676b8608" localSheetId="2" hidden="1">#REF!</definedName>
    <definedName name="Xbrl_Tag_de6f6029_fc56_4dff_a153_cc88676b8608" localSheetId="1" hidden="1">#REF!</definedName>
    <definedName name="Xbrl_Tag_de6f6029_fc56_4dff_a153_cc88676b8608" hidden="1">#REF!</definedName>
    <definedName name="Xbrl_Tag_de708692_6c72_4bdc_b6f9_8c0516b8c495" localSheetId="0" hidden="1">#REF!</definedName>
    <definedName name="Xbrl_Tag_de708692_6c72_4bdc_b6f9_8c0516b8c495" localSheetId="2" hidden="1">#REF!</definedName>
    <definedName name="Xbrl_Tag_de708692_6c72_4bdc_b6f9_8c0516b8c495" localSheetId="1" hidden="1">#REF!</definedName>
    <definedName name="Xbrl_Tag_de708692_6c72_4bdc_b6f9_8c0516b8c495" hidden="1">#REF!</definedName>
    <definedName name="Xbrl_Tag_e1a2f389_e2af_4321_bcf0_708ff5c1a6f0" localSheetId="0" hidden="1">#REF!</definedName>
    <definedName name="Xbrl_Tag_e1a2f389_e2af_4321_bcf0_708ff5c1a6f0" localSheetId="2" hidden="1">#REF!</definedName>
    <definedName name="Xbrl_Tag_e1a2f389_e2af_4321_bcf0_708ff5c1a6f0" localSheetId="1" hidden="1">#REF!</definedName>
    <definedName name="Xbrl_Tag_e1a2f389_e2af_4321_bcf0_708ff5c1a6f0" hidden="1">#REF!</definedName>
    <definedName name="Xbrl_Tag_e2db6869_85b6_4169_b221_14c4581763c6" localSheetId="0" hidden="1">#REF!</definedName>
    <definedName name="Xbrl_Tag_e2db6869_85b6_4169_b221_14c4581763c6" localSheetId="2" hidden="1">#REF!</definedName>
    <definedName name="Xbrl_Tag_e2db6869_85b6_4169_b221_14c4581763c6" localSheetId="1" hidden="1">#REF!</definedName>
    <definedName name="Xbrl_Tag_e2db6869_85b6_4169_b221_14c4581763c6" hidden="1">#REF!</definedName>
    <definedName name="Xbrl_Tag_e35f00ce_834f_4c1f_a145_3ad1d878de76" localSheetId="0" hidden="1">#REF!</definedName>
    <definedName name="Xbrl_Tag_e35f00ce_834f_4c1f_a145_3ad1d878de76" localSheetId="2" hidden="1">#REF!</definedName>
    <definedName name="Xbrl_Tag_e35f00ce_834f_4c1f_a145_3ad1d878de76" localSheetId="1" hidden="1">#REF!</definedName>
    <definedName name="Xbrl_Tag_e35f00ce_834f_4c1f_a145_3ad1d878de76" hidden="1">#REF!</definedName>
    <definedName name="Xbrl_Tag_e6f39492_80f7_431c_88aa_8344b62c04ab" localSheetId="0" hidden="1">#REF!</definedName>
    <definedName name="Xbrl_Tag_e6f39492_80f7_431c_88aa_8344b62c04ab" localSheetId="2" hidden="1">#REF!</definedName>
    <definedName name="Xbrl_Tag_e6f39492_80f7_431c_88aa_8344b62c04ab" localSheetId="1" hidden="1">#REF!</definedName>
    <definedName name="Xbrl_Tag_e6f39492_80f7_431c_88aa_8344b62c04ab" hidden="1">#REF!</definedName>
    <definedName name="Xbrl_Tag_e71e9992_2ff5_4c4b_99b9_f7815c81a589" localSheetId="0" hidden="1">#REF!</definedName>
    <definedName name="Xbrl_Tag_e71e9992_2ff5_4c4b_99b9_f7815c81a589" localSheetId="2" hidden="1">#REF!</definedName>
    <definedName name="Xbrl_Tag_e71e9992_2ff5_4c4b_99b9_f7815c81a589" localSheetId="1" hidden="1">#REF!</definedName>
    <definedName name="Xbrl_Tag_e71e9992_2ff5_4c4b_99b9_f7815c81a589" hidden="1">#REF!</definedName>
    <definedName name="Xbrl_Tag_e71f1931_7dae_4519_85ae_c9aa0524effa" localSheetId="0" hidden="1">#REF!</definedName>
    <definedName name="Xbrl_Tag_e71f1931_7dae_4519_85ae_c9aa0524effa" localSheetId="2" hidden="1">#REF!</definedName>
    <definedName name="Xbrl_Tag_e71f1931_7dae_4519_85ae_c9aa0524effa" localSheetId="1" hidden="1">#REF!</definedName>
    <definedName name="Xbrl_Tag_e71f1931_7dae_4519_85ae_c9aa0524effa" hidden="1">#REF!</definedName>
    <definedName name="Xbrl_Tag_e7485126_a62b_4d3c_a659_7dce99c0694e" localSheetId="0" hidden="1">#REF!</definedName>
    <definedName name="Xbrl_Tag_e7485126_a62b_4d3c_a659_7dce99c0694e" localSheetId="2" hidden="1">#REF!</definedName>
    <definedName name="Xbrl_Tag_e7485126_a62b_4d3c_a659_7dce99c0694e" localSheetId="1" hidden="1">#REF!</definedName>
    <definedName name="Xbrl_Tag_e7485126_a62b_4d3c_a659_7dce99c0694e" hidden="1">#REF!</definedName>
    <definedName name="Xbrl_Tag_ea63824e_9c74_4934_ac77_ffd93fd5cdce" localSheetId="0" hidden="1">#REF!</definedName>
    <definedName name="Xbrl_Tag_ea63824e_9c74_4934_ac77_ffd93fd5cdce" localSheetId="2" hidden="1">#REF!</definedName>
    <definedName name="Xbrl_Tag_ea63824e_9c74_4934_ac77_ffd93fd5cdce" localSheetId="1" hidden="1">#REF!</definedName>
    <definedName name="Xbrl_Tag_ea63824e_9c74_4934_ac77_ffd93fd5cdce" hidden="1">#REF!</definedName>
    <definedName name="Xbrl_Tag_ed7ca6f4_25d5_4ec8_b9ee_e55fe46a7b27" localSheetId="0" hidden="1">#REF!</definedName>
    <definedName name="Xbrl_Tag_ed7ca6f4_25d5_4ec8_b9ee_e55fe46a7b27" localSheetId="2" hidden="1">#REF!</definedName>
    <definedName name="Xbrl_Tag_ed7ca6f4_25d5_4ec8_b9ee_e55fe46a7b27" localSheetId="1" hidden="1">#REF!</definedName>
    <definedName name="Xbrl_Tag_ed7ca6f4_25d5_4ec8_b9ee_e55fe46a7b27" hidden="1">#REF!</definedName>
    <definedName name="Xbrl_Tag_eecdccbf_40ad_4136_95fb_6ffa14ed5ff3" localSheetId="0" hidden="1">#REF!</definedName>
    <definedName name="Xbrl_Tag_eecdccbf_40ad_4136_95fb_6ffa14ed5ff3" localSheetId="2" hidden="1">#REF!</definedName>
    <definedName name="Xbrl_Tag_eecdccbf_40ad_4136_95fb_6ffa14ed5ff3" localSheetId="1" hidden="1">#REF!</definedName>
    <definedName name="Xbrl_Tag_eecdccbf_40ad_4136_95fb_6ffa14ed5ff3" hidden="1">#REF!</definedName>
    <definedName name="Xbrl_Tag_ef12fba0_4537_4335_a4e7_a821a97de398" localSheetId="0" hidden="1">#REF!</definedName>
    <definedName name="Xbrl_Tag_ef12fba0_4537_4335_a4e7_a821a97de398" localSheetId="2" hidden="1">#REF!</definedName>
    <definedName name="Xbrl_Tag_ef12fba0_4537_4335_a4e7_a821a97de398" localSheetId="1" hidden="1">#REF!</definedName>
    <definedName name="Xbrl_Tag_ef12fba0_4537_4335_a4e7_a821a97de398" hidden="1">#REF!</definedName>
    <definedName name="Xbrl_Tag_ef55617f_b044_4970_8865_78f62e48ded0" localSheetId="0" hidden="1">#REF!</definedName>
    <definedName name="Xbrl_Tag_ef55617f_b044_4970_8865_78f62e48ded0" localSheetId="2" hidden="1">#REF!</definedName>
    <definedName name="Xbrl_Tag_ef55617f_b044_4970_8865_78f62e48ded0" localSheetId="1" hidden="1">#REF!</definedName>
    <definedName name="Xbrl_Tag_ef55617f_b044_4970_8865_78f62e48ded0" hidden="1">#REF!</definedName>
    <definedName name="Xbrl_Tag_efecf4f2_9694_48f7_8cb9_c7e8a238d1ae" localSheetId="0" hidden="1">#REF!</definedName>
    <definedName name="Xbrl_Tag_efecf4f2_9694_48f7_8cb9_c7e8a238d1ae" localSheetId="2" hidden="1">#REF!</definedName>
    <definedName name="Xbrl_Tag_efecf4f2_9694_48f7_8cb9_c7e8a238d1ae" localSheetId="1" hidden="1">#REF!</definedName>
    <definedName name="Xbrl_Tag_efecf4f2_9694_48f7_8cb9_c7e8a238d1ae" hidden="1">#REF!</definedName>
    <definedName name="Xbrl_Tag_f0163161_5bca_4c67_bf86_ec34a5d47ab9" localSheetId="0" hidden="1">#REF!</definedName>
    <definedName name="Xbrl_Tag_f0163161_5bca_4c67_bf86_ec34a5d47ab9" localSheetId="2" hidden="1">#REF!</definedName>
    <definedName name="Xbrl_Tag_f0163161_5bca_4c67_bf86_ec34a5d47ab9" localSheetId="1" hidden="1">#REF!</definedName>
    <definedName name="Xbrl_Tag_f0163161_5bca_4c67_bf86_ec34a5d47ab9" hidden="1">#REF!</definedName>
    <definedName name="Xbrl_Tag_f097a00f_0808_4737_bb17_2430ffa97726" localSheetId="0" hidden="1">#REF!</definedName>
    <definedName name="Xbrl_Tag_f097a00f_0808_4737_bb17_2430ffa97726" localSheetId="2" hidden="1">#REF!</definedName>
    <definedName name="Xbrl_Tag_f097a00f_0808_4737_bb17_2430ffa97726" localSheetId="1" hidden="1">#REF!</definedName>
    <definedName name="Xbrl_Tag_f097a00f_0808_4737_bb17_2430ffa97726" hidden="1">#REF!</definedName>
    <definedName name="Xbrl_Tag_f19b39f8_871e_4217_8559_994a02d1d639" localSheetId="0" hidden="1">#REF!</definedName>
    <definedName name="Xbrl_Tag_f19b39f8_871e_4217_8559_994a02d1d639" localSheetId="2" hidden="1">#REF!</definedName>
    <definedName name="Xbrl_Tag_f19b39f8_871e_4217_8559_994a02d1d639" localSheetId="1" hidden="1">#REF!</definedName>
    <definedName name="Xbrl_Tag_f19b39f8_871e_4217_8559_994a02d1d639" hidden="1">#REF!</definedName>
    <definedName name="Xbrl_Tag_f29d447e_4332_476f_9a52_06119e5005e8" localSheetId="0" hidden="1">#REF!</definedName>
    <definedName name="Xbrl_Tag_f29d447e_4332_476f_9a52_06119e5005e8" localSheetId="2" hidden="1">#REF!</definedName>
    <definedName name="Xbrl_Tag_f29d447e_4332_476f_9a52_06119e5005e8" localSheetId="1" hidden="1">#REF!</definedName>
    <definedName name="Xbrl_Tag_f29d447e_4332_476f_9a52_06119e5005e8" hidden="1">#REF!</definedName>
    <definedName name="Xbrl_Tag_f2bb8d21_e47f_48fe_906a_1ad6dedb95f4" localSheetId="0" hidden="1">#REF!</definedName>
    <definedName name="Xbrl_Tag_f2bb8d21_e47f_48fe_906a_1ad6dedb95f4" localSheetId="2" hidden="1">#REF!</definedName>
    <definedName name="Xbrl_Tag_f2bb8d21_e47f_48fe_906a_1ad6dedb95f4" localSheetId="1" hidden="1">#REF!</definedName>
    <definedName name="Xbrl_Tag_f2bb8d21_e47f_48fe_906a_1ad6dedb95f4" hidden="1">#REF!</definedName>
    <definedName name="Xbrl_Tag_f42eb424_ca72_4710_820e_a91aaa8bb379" localSheetId="0" hidden="1">#REF!</definedName>
    <definedName name="Xbrl_Tag_f42eb424_ca72_4710_820e_a91aaa8bb379" localSheetId="2" hidden="1">#REF!</definedName>
    <definedName name="Xbrl_Tag_f42eb424_ca72_4710_820e_a91aaa8bb379" localSheetId="1" hidden="1">#REF!</definedName>
    <definedName name="Xbrl_Tag_f42eb424_ca72_4710_820e_a91aaa8bb379" hidden="1">#REF!</definedName>
    <definedName name="Xbrl_Tag_f44d1874_e741_41e7_a8b5_d755382e4d6d" localSheetId="0" hidden="1">#REF!</definedName>
    <definedName name="Xbrl_Tag_f44d1874_e741_41e7_a8b5_d755382e4d6d" localSheetId="2" hidden="1">#REF!</definedName>
    <definedName name="Xbrl_Tag_f44d1874_e741_41e7_a8b5_d755382e4d6d" localSheetId="1" hidden="1">#REF!</definedName>
    <definedName name="Xbrl_Tag_f44d1874_e741_41e7_a8b5_d755382e4d6d" hidden="1">#REF!</definedName>
    <definedName name="Xbrl_Tag_f61083ee_8338_441f_81f6_66a1afae58c7" localSheetId="0" hidden="1">#REF!</definedName>
    <definedName name="Xbrl_Tag_f61083ee_8338_441f_81f6_66a1afae58c7" localSheetId="2" hidden="1">#REF!</definedName>
    <definedName name="Xbrl_Tag_f61083ee_8338_441f_81f6_66a1afae58c7" localSheetId="1" hidden="1">#REF!</definedName>
    <definedName name="Xbrl_Tag_f61083ee_8338_441f_81f6_66a1afae58c7" hidden="1">#REF!</definedName>
    <definedName name="Xbrl_Tag_f689a130_10a3_4593_8afe_db2c5445d803" localSheetId="0" hidden="1">#REF!</definedName>
    <definedName name="Xbrl_Tag_f689a130_10a3_4593_8afe_db2c5445d803" localSheetId="2" hidden="1">#REF!</definedName>
    <definedName name="Xbrl_Tag_f689a130_10a3_4593_8afe_db2c5445d803" localSheetId="1" hidden="1">#REF!</definedName>
    <definedName name="Xbrl_Tag_f689a130_10a3_4593_8afe_db2c5445d803" hidden="1">#REF!</definedName>
    <definedName name="Xbrl_Tag_f74bde76_9142_44bc_8c79_b3cb0fba5b10" localSheetId="0" hidden="1">#REF!</definedName>
    <definedName name="Xbrl_Tag_f74bde76_9142_44bc_8c79_b3cb0fba5b10" localSheetId="2" hidden="1">#REF!</definedName>
    <definedName name="Xbrl_Tag_f74bde76_9142_44bc_8c79_b3cb0fba5b10" localSheetId="1" hidden="1">#REF!</definedName>
    <definedName name="Xbrl_Tag_f74bde76_9142_44bc_8c79_b3cb0fba5b10" hidden="1">#REF!</definedName>
    <definedName name="Xbrl_Tag_f86e0847_506d_4602_8283_e731a67b7f87" localSheetId="0" hidden="1">#REF!</definedName>
    <definedName name="Xbrl_Tag_f86e0847_506d_4602_8283_e731a67b7f87" localSheetId="2" hidden="1">#REF!</definedName>
    <definedName name="Xbrl_Tag_f86e0847_506d_4602_8283_e731a67b7f87" localSheetId="1" hidden="1">#REF!</definedName>
    <definedName name="Xbrl_Tag_f86e0847_506d_4602_8283_e731a67b7f87" hidden="1">#REF!</definedName>
    <definedName name="Xbrl_Tag_fa08610c_0853_42aa_912e_b58282967e78" localSheetId="0" hidden="1">#REF!</definedName>
    <definedName name="Xbrl_Tag_fa08610c_0853_42aa_912e_b58282967e78" localSheetId="2" hidden="1">#REF!</definedName>
    <definedName name="Xbrl_Tag_fa08610c_0853_42aa_912e_b58282967e78" localSheetId="1" hidden="1">#REF!</definedName>
    <definedName name="Xbrl_Tag_fa08610c_0853_42aa_912e_b58282967e78" hidden="1">#REF!</definedName>
    <definedName name="Xbrl_Tag_fa71ebed_cfcf_4863_9f08_2edfadc3ab7e" localSheetId="0" hidden="1">#REF!</definedName>
    <definedName name="Xbrl_Tag_fa71ebed_cfcf_4863_9f08_2edfadc3ab7e" localSheetId="2" hidden="1">#REF!</definedName>
    <definedName name="Xbrl_Tag_fa71ebed_cfcf_4863_9f08_2edfadc3ab7e" localSheetId="1" hidden="1">#REF!</definedName>
    <definedName name="Xbrl_Tag_fa71ebed_cfcf_4863_9f08_2edfadc3ab7e" hidden="1">#REF!</definedName>
    <definedName name="Xbrl_Tag_faaceb3d_914f_48a7_ac08_b81d6493518c" localSheetId="0" hidden="1">#REF!</definedName>
    <definedName name="Xbrl_Tag_faaceb3d_914f_48a7_ac08_b81d6493518c" localSheetId="2" hidden="1">#REF!</definedName>
    <definedName name="Xbrl_Tag_faaceb3d_914f_48a7_ac08_b81d6493518c" localSheetId="1" hidden="1">#REF!</definedName>
    <definedName name="Xbrl_Tag_faaceb3d_914f_48a7_ac08_b81d6493518c" hidden="1">#REF!</definedName>
    <definedName name="Xbrl_Tag_fbd37e6e_fd57_4cb5_9c4d_d616e2e4ae7e" localSheetId="0" hidden="1">#REF!</definedName>
    <definedName name="Xbrl_Tag_fbd37e6e_fd57_4cb5_9c4d_d616e2e4ae7e" localSheetId="2" hidden="1">#REF!</definedName>
    <definedName name="Xbrl_Tag_fbd37e6e_fd57_4cb5_9c4d_d616e2e4ae7e" localSheetId="1" hidden="1">#REF!</definedName>
    <definedName name="Xbrl_Tag_fbd37e6e_fd57_4cb5_9c4d_d616e2e4ae7e" hidden="1">#REF!</definedName>
    <definedName name="Xbrl_Tag_fbe22c8a_30d9_460f_961e_61f3e6280982" localSheetId="0" hidden="1">#REF!</definedName>
    <definedName name="Xbrl_Tag_fbe22c8a_30d9_460f_961e_61f3e6280982" localSheetId="2" hidden="1">#REF!</definedName>
    <definedName name="Xbrl_Tag_fbe22c8a_30d9_460f_961e_61f3e6280982" localSheetId="1" hidden="1">#REF!</definedName>
    <definedName name="Xbrl_Tag_fbe22c8a_30d9_460f_961e_61f3e6280982" hidden="1">#REF!</definedName>
    <definedName name="Xbrl_Tag_fc989605_bb63_4d2f_bc65_5b190ac6ac71" localSheetId="0" hidden="1">#REF!</definedName>
    <definedName name="Xbrl_Tag_fc989605_bb63_4d2f_bc65_5b190ac6ac71" localSheetId="2" hidden="1">#REF!</definedName>
    <definedName name="Xbrl_Tag_fc989605_bb63_4d2f_bc65_5b190ac6ac71" localSheetId="1" hidden="1">#REF!</definedName>
    <definedName name="Xbrl_Tag_fc989605_bb63_4d2f_bc65_5b190ac6ac71" hidden="1">#REF!</definedName>
    <definedName name="Xbrl_Tag_fcb8fae1_6f77_4cc4_b82d_2a163b1f3e46" localSheetId="0" hidden="1">#REF!</definedName>
    <definedName name="Xbrl_Tag_fcb8fae1_6f77_4cc4_b82d_2a163b1f3e46" localSheetId="2" hidden="1">#REF!</definedName>
    <definedName name="Xbrl_Tag_fcb8fae1_6f77_4cc4_b82d_2a163b1f3e46" localSheetId="1" hidden="1">#REF!</definedName>
    <definedName name="Xbrl_Tag_fcb8fae1_6f77_4cc4_b82d_2a163b1f3e46" hidden="1">#REF!</definedName>
    <definedName name="Xbrl_Tag_ff786c4c_1413_4775_a1af_02161b09df0f" localSheetId="0" hidden="1">#REF!</definedName>
    <definedName name="Xbrl_Tag_ff786c4c_1413_4775_a1af_02161b09df0f" localSheetId="2" hidden="1">#REF!</definedName>
    <definedName name="Xbrl_Tag_ff786c4c_1413_4775_a1af_02161b09df0f" localSheetId="1" hidden="1">#REF!</definedName>
    <definedName name="Xbrl_Tag_ff786c4c_1413_4775_a1af_02161b09df0f" hidden="1">#REF!</definedName>
    <definedName name="Xbrl_Tag_fff1e390_a371_4902_bb54_f6e5727fd246" localSheetId="0" hidden="1">#REF!</definedName>
    <definedName name="Xbrl_Tag_fff1e390_a371_4902_bb54_f6e5727fd246" localSheetId="2" hidden="1">#REF!</definedName>
    <definedName name="Xbrl_Tag_fff1e390_a371_4902_bb54_f6e5727fd246" localSheetId="1" hidden="1">#REF!</definedName>
    <definedName name="Xbrl_Tag_fff1e390_a371_4902_bb54_f6e5727fd246" hidden="1">#REF!</definedName>
    <definedName name="y" hidden="1">'[6]6 TRS'!#REF!</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 i="3" l="1"/>
  <c r="Q62" i="3"/>
  <c r="M7" i="3"/>
  <c r="M62" i="3"/>
  <c r="I62" i="3"/>
  <c r="E62" i="3"/>
  <c r="M60" i="3"/>
  <c r="E60" i="3"/>
  <c r="A47" i="3"/>
  <c r="A47" i="2"/>
  <c r="E23" i="1"/>
  <c r="E34" i="1"/>
  <c r="E44" i="1"/>
  <c r="E48" i="1"/>
  <c r="E50" i="1"/>
  <c r="A48" i="1"/>
  <c r="A44" i="1"/>
  <c r="A34" i="1"/>
  <c r="A23" i="1"/>
  <c r="A16" i="1"/>
  <c r="A14" i="1"/>
</calcChain>
</file>

<file path=xl/sharedStrings.xml><?xml version="1.0" encoding="utf-8"?>
<sst xmlns="http://schemas.openxmlformats.org/spreadsheetml/2006/main" count="183" uniqueCount="107">
  <si>
    <t>Lowe's Companies, Inc.</t>
  </si>
  <si>
    <t>Consolidated Statements of Cash Flows</t>
  </si>
  <si>
    <t>In Millions</t>
  </si>
  <si>
    <t>$</t>
  </si>
  <si>
    <t>(Unaudited)</t>
  </si>
  <si>
    <t>Cash flows from operating activities:</t>
  </si>
  <si>
    <t xml:space="preserve">Net earnings </t>
  </si>
  <si>
    <t>Adjustments to reconcile net earnings to net cash provided by</t>
  </si>
  <si>
    <t>operating activities:</t>
  </si>
  <si>
    <t>Depreciation and amortization</t>
  </si>
  <si>
    <t>Deferred income taxes</t>
  </si>
  <si>
    <t>Loss on extinguishment of debt</t>
  </si>
  <si>
    <t>Share-based payment expense</t>
  </si>
  <si>
    <t>Changes in operating assets and liabilities:</t>
  </si>
  <si>
    <t>Merchandise inventory - net</t>
  </si>
  <si>
    <t>Other operating assets</t>
  </si>
  <si>
    <t xml:space="preserve">Accounts payable </t>
  </si>
  <si>
    <t>Other operating liabilities</t>
  </si>
  <si>
    <t>Cash flows from investing activities:</t>
  </si>
  <si>
    <t>Purchases of investments</t>
  </si>
  <si>
    <t>Proceeds from sale/maturity of investments</t>
  </si>
  <si>
    <t>Capital expenditures</t>
  </si>
  <si>
    <t>Proceeds from sale of property and other long-term assets</t>
  </si>
  <si>
    <t>Purchases of derivative instruments</t>
  </si>
  <si>
    <t>Proceeds from settlement of derivative instruments</t>
  </si>
  <si>
    <t>Acquisition of business - net</t>
  </si>
  <si>
    <t>Other - net</t>
  </si>
  <si>
    <t>Cash flows from financing activities:</t>
  </si>
  <si>
    <t>Net change in short-term borrowings</t>
  </si>
  <si>
    <t>Net proceeds from issuance of long-term debt</t>
  </si>
  <si>
    <t>Repayment of long-term debt</t>
  </si>
  <si>
    <t>Proceeds from issuance of common stock under 
   share-based payment plans</t>
  </si>
  <si>
    <t>Cash dividend payments</t>
  </si>
  <si>
    <t>Repurchase of common stock</t>
  </si>
  <si>
    <t>Effect of exchange rate changes on cash</t>
  </si>
  <si>
    <t>Cash and cash equivalents, beginning of period</t>
  </si>
  <si>
    <t>Cash and cash equivalents, end of period</t>
  </si>
  <si>
    <t>Year Ended</t>
  </si>
  <si>
    <t>Consolidated Balance Sheets</t>
  </si>
  <si>
    <t>In Millions, Except Par Value Data</t>
  </si>
  <si>
    <t>Assets</t>
  </si>
  <si>
    <t>Current assets:</t>
  </si>
  <si>
    <t>Cash and cash equivalents</t>
  </si>
  <si>
    <t xml:space="preserve">Short-term investments </t>
  </si>
  <si>
    <t>Other current assets</t>
  </si>
  <si>
    <t>Total current assets</t>
  </si>
  <si>
    <t xml:space="preserve">Property, less accumulated depreciation  </t>
  </si>
  <si>
    <t xml:space="preserve">Long-term investments </t>
  </si>
  <si>
    <t>Deferred income taxes - net</t>
  </si>
  <si>
    <t>Goodwill</t>
  </si>
  <si>
    <t>Other assets</t>
  </si>
  <si>
    <t>Total assets</t>
  </si>
  <si>
    <t>Liabilities and equity</t>
  </si>
  <si>
    <t>Current liabilities:</t>
  </si>
  <si>
    <t>Short-term borrowings</t>
  </si>
  <si>
    <t>Current maturities of long-term debt</t>
  </si>
  <si>
    <t>Accounts payable</t>
  </si>
  <si>
    <t xml:space="preserve">Accrued compensation and employee benefits </t>
  </si>
  <si>
    <t>Deferred revenue</t>
  </si>
  <si>
    <t>Other current liabilities</t>
  </si>
  <si>
    <t>Total current liabilities</t>
  </si>
  <si>
    <t xml:space="preserve">Long-term debt, excluding current maturities </t>
  </si>
  <si>
    <t>Deferred revenue - extended protection plans</t>
  </si>
  <si>
    <t xml:space="preserve">Other liabilities </t>
  </si>
  <si>
    <t>Total liabilities</t>
  </si>
  <si>
    <t>Equity:</t>
  </si>
  <si>
    <t>Preferred stock - $5 par value, none issued</t>
  </si>
  <si>
    <t xml:space="preserve">Common stock - $0.50 par value; </t>
  </si>
  <si>
    <t>Shares issued and outstanding</t>
  </si>
  <si>
    <t>Capital in excess of par value</t>
  </si>
  <si>
    <t>Retained earnings</t>
  </si>
  <si>
    <t>Accumulated other comprehensive income/(loss)</t>
  </si>
  <si>
    <t>Total equity</t>
  </si>
  <si>
    <t>Total liabilities and equity</t>
  </si>
  <si>
    <t>Consolidated Statements of Current and Retained Earnings</t>
  </si>
  <si>
    <t>In Millions, Except Per Share and Percentage Data</t>
  </si>
  <si>
    <t/>
  </si>
  <si>
    <t>Current Earnings</t>
  </si>
  <si>
    <t>Amount</t>
  </si>
  <si>
    <t>% Sales</t>
  </si>
  <si>
    <t>Net sales</t>
  </si>
  <si>
    <t>Cost of sales</t>
  </si>
  <si>
    <t>Gross margin</t>
  </si>
  <si>
    <t>Expenses:</t>
  </si>
  <si>
    <t>Selling, general and administrative</t>
  </si>
  <si>
    <t>Operating income</t>
  </si>
  <si>
    <t>Interest - net</t>
  </si>
  <si>
    <t xml:space="preserve">Income tax provision </t>
  </si>
  <si>
    <t>Net earnings</t>
  </si>
  <si>
    <t>Weighted average common shares outstanding - basic</t>
  </si>
  <si>
    <r>
      <t xml:space="preserve">Basic earnings per common share </t>
    </r>
    <r>
      <rPr>
        <b/>
        <vertAlign val="superscript"/>
        <sz val="10"/>
        <rFont val="Tahoma"/>
        <family val="2"/>
      </rPr>
      <t>(1)</t>
    </r>
  </si>
  <si>
    <t>Weighted average common shares outstanding - diluted</t>
  </si>
  <si>
    <r>
      <t xml:space="preserve">Diluted earnings per common share </t>
    </r>
    <r>
      <rPr>
        <b/>
        <vertAlign val="superscript"/>
        <sz val="10"/>
        <rFont val="Tahoma"/>
        <family val="2"/>
      </rPr>
      <t>(1)</t>
    </r>
  </si>
  <si>
    <t>Cash dividends per share</t>
  </si>
  <si>
    <t>Retained Earnings</t>
  </si>
  <si>
    <t>Balance at beginning of period</t>
  </si>
  <si>
    <t>Cash dividends declared</t>
  </si>
  <si>
    <t>Share repurchases</t>
  </si>
  <si>
    <t>Balance at end of period</t>
  </si>
  <si>
    <t>Consolidated Statements of Comprehensive Income</t>
  </si>
  <si>
    <t>In Millions, Except Percentage Data</t>
  </si>
  <si>
    <t>Foreign currency translation adjustments - net of tax</t>
  </si>
  <si>
    <t>Comprehensive income</t>
  </si>
  <si>
    <t>Three Months Ended</t>
  </si>
  <si>
    <t>Other comprehensive income/(loss)</t>
  </si>
  <si>
    <r>
      <rPr>
        <vertAlign val="superscript"/>
        <sz val="10"/>
        <rFont val="Tahoma"/>
        <family val="2"/>
      </rPr>
      <t>(1)</t>
    </r>
    <r>
      <rPr>
        <sz val="10"/>
        <rFont val="Tahoma"/>
        <family val="2"/>
      </rPr>
      <t xml:space="preserve"> Under the two-class method, earnings per share is calculated using net earnings allocable to common shares, which is derived by reducing net earnings by the earnings allocable to participating securities. Net earnings allocable to common shares used in the basic and diluted earnings per share calculation were $553 million for the three months ended February 2, 2018 and $643 million for the three months ended February 3, 2017. Net earnings allocable to common shares used in the basic and diluted earnings per share calculation were $3,436 million for the year ended February 2, 2018 and $3,062 million for the year ended February 3, 2017.</t>
    </r>
  </si>
  <si>
    <t>Pre-tax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</si>
</sst>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1" formatCode="_(* #,##0_);_(* \(#,##0\);_(* &quot;-&quot;_);_(@_)"/>
    <numFmt numFmtId="44" formatCode="_(&quot;$&quot;* #,##0.00_);_(&quot;$&quot;* \(#,##0.00\);_(&quot;$&quot;* &quot;-&quot;??_);_(@_)"/>
    <numFmt numFmtId="43" formatCode="_(* #,##0.00_);_(* \(#,##0.00\);_(* &quot;-&quot;??_);_(@_)"/>
    <numFmt numFmtId="164" formatCode="[$-409]mmmm\ d\,\ yyyy;@"/>
    <numFmt numFmtId="165" formatCode="_(&quot;$&quot;* #,##0_);_(&quot;$&quot;* \(#,##0\);_(&quot;$&quot;* &quot;-&quot;??_);_(@_)"/>
    <numFmt numFmtId="166" formatCode="_(* #,##0_);_(* \(#,##0\);_(* &quot;-&quot;??_);_(@_)"/>
    <numFmt numFmtId="167" formatCode="#,###,,"/>
    <numFmt numFmtId="168" formatCode="&quot;$&quot;\ \ \ \ ##,###"/>
    <numFmt numFmtId="169" formatCode="_(* #,##0.0000_);_(* \(#,##0.0000\);_(* &quot;-&quot;??_);_(@_)"/>
    <numFmt numFmtId="170" formatCode="##,###"/>
    <numFmt numFmtId="171" formatCode="_(* #,##0.00_);_(* \(#,##0.00\);_(* &quot;-&quot;_);_(@_)"/>
  </numFmts>
  <fonts count="10" x14ac:knownFonts="1">
    <font>
      <sz val="10"/>
      <name val="Arial"/>
    </font>
    <font>
      <sz val="11"/>
      <color theme="1"/>
      <name val="Calibri"/>
      <family val="2"/>
      <scheme val="minor"/>
    </font>
    <font>
      <sz val="10"/>
      <name val="Arial"/>
      <family val="2"/>
    </font>
    <font>
      <b/>
      <sz val="10"/>
      <name val="Tahoma"/>
      <family val="2"/>
    </font>
    <font>
      <sz val="10"/>
      <name val="Tahoma"/>
      <family val="2"/>
    </font>
    <font>
      <b/>
      <sz val="10"/>
      <color indexed="10"/>
      <name val="Tahoma"/>
      <family val="2"/>
    </font>
    <font>
      <sz val="10"/>
      <color indexed="9"/>
      <name val="Tahoma"/>
      <family val="2"/>
    </font>
    <font>
      <b/>
      <vertAlign val="superscript"/>
      <sz val="10"/>
      <name val="Tahoma"/>
      <family val="2"/>
    </font>
    <font>
      <vertAlign val="superscript"/>
      <sz val="10"/>
      <name val="Tahoma"/>
      <family val="2"/>
    </font>
    <font>
      <vertAlign val="superscript"/>
      <sz val="12"/>
      <name val="Tahoma"/>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s>
  <cellStyleXfs count="11">
    <xf numFmtId="0" fontId="0" fillId="0" borderId="0" applyNumberForma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174">
    <xf numFmtId="0" fontId="0" fillId="0" borderId="0" xfId="0"/>
    <xf numFmtId="0" fontId="3" fillId="0" borderId="0" xfId="3" applyFont="1" applyFill="1" applyAlignment="1" applyProtection="1">
      <alignment horizontal="left"/>
    </xf>
    <xf numFmtId="0" fontId="4" fillId="0" borderId="0" xfId="3" applyFont="1" applyFill="1" applyAlignment="1">
      <alignment horizontal="center"/>
    </xf>
    <xf numFmtId="0" fontId="4" fillId="0" borderId="0" xfId="3" applyFont="1" applyFill="1"/>
    <xf numFmtId="0" fontId="4" fillId="0" borderId="0" xfId="3" applyFont="1" applyFill="1" applyBorder="1"/>
    <xf numFmtId="0" fontId="3" fillId="0" borderId="0" xfId="3" applyFont="1" applyFill="1" applyAlignment="1" applyProtection="1">
      <alignment horizontal="left"/>
      <protection locked="0"/>
    </xf>
    <xf numFmtId="0" fontId="4" fillId="0" borderId="0" xfId="3" applyFont="1" applyFill="1" applyAlignment="1" applyProtection="1">
      <alignment horizontal="left"/>
    </xf>
    <xf numFmtId="0" fontId="3" fillId="0" borderId="0" xfId="3" applyFont="1" applyFill="1" applyBorder="1" applyAlignment="1" applyProtection="1">
      <alignment horizontal="center"/>
    </xf>
    <xf numFmtId="0" fontId="4" fillId="0" borderId="1" xfId="3" applyFont="1" applyFill="1" applyBorder="1" applyAlignment="1" applyProtection="1">
      <alignment horizontal="left"/>
    </xf>
    <xf numFmtId="0" fontId="4" fillId="0" borderId="1" xfId="3" applyFont="1" applyFill="1" applyBorder="1" applyAlignment="1">
      <alignment horizontal="center"/>
    </xf>
    <xf numFmtId="0" fontId="4" fillId="0" borderId="0" xfId="3" applyFont="1" applyFill="1" applyBorder="1" applyAlignment="1" applyProtection="1">
      <alignment horizontal="left"/>
    </xf>
    <xf numFmtId="0" fontId="4" fillId="0" borderId="0" xfId="3" applyFont="1" applyFill="1" applyBorder="1" applyAlignment="1">
      <alignment horizontal="center"/>
    </xf>
    <xf numFmtId="0" fontId="3" fillId="0" borderId="0" xfId="3" applyFont="1" applyFill="1" applyBorder="1" applyAlignment="1" applyProtection="1">
      <alignment horizontal="center" wrapText="1"/>
    </xf>
    <xf numFmtId="164" fontId="3" fillId="0" borderId="1" xfId="3" applyNumberFormat="1" applyFont="1" applyFill="1" applyBorder="1" applyAlignment="1" applyProtection="1">
      <alignment horizontal="center"/>
    </xf>
    <xf numFmtId="0" fontId="3" fillId="0" borderId="0" xfId="3" applyFont="1" applyFill="1" applyBorder="1" applyAlignment="1" applyProtection="1">
      <alignment horizontal="left"/>
    </xf>
    <xf numFmtId="0" fontId="4" fillId="0" borderId="0" xfId="3" applyFont="1" applyFill="1" applyBorder="1" applyAlignment="1" applyProtection="1">
      <alignment horizontal="left" indent="2"/>
    </xf>
    <xf numFmtId="165" fontId="4" fillId="0" borderId="0" xfId="2" applyNumberFormat="1" applyFont="1" applyFill="1" applyProtection="1"/>
    <xf numFmtId="5" fontId="4" fillId="0" borderId="0" xfId="3" applyNumberFormat="1" applyFont="1" applyFill="1" applyBorder="1" applyProtection="1"/>
    <xf numFmtId="0" fontId="4" fillId="0" borderId="0" xfId="3" applyFont="1" applyFill="1" applyBorder="1" applyAlignment="1" applyProtection="1">
      <alignment horizontal="left" indent="3"/>
    </xf>
    <xf numFmtId="0" fontId="4" fillId="0" borderId="0" xfId="3" applyFont="1" applyFill="1" applyBorder="1" applyAlignment="1" applyProtection="1">
      <alignment horizontal="left" indent="4"/>
    </xf>
    <xf numFmtId="41" fontId="4" fillId="0" borderId="0" xfId="2" applyNumberFormat="1" applyFont="1" applyFill="1" applyProtection="1"/>
    <xf numFmtId="37" fontId="4" fillId="0" borderId="0" xfId="3" applyNumberFormat="1" applyFont="1" applyFill="1" applyBorder="1" applyProtection="1"/>
    <xf numFmtId="0" fontId="3" fillId="0" borderId="0" xfId="3" applyFont="1" applyFill="1" applyAlignment="1">
      <alignment horizontal="center"/>
    </xf>
    <xf numFmtId="0" fontId="3" fillId="0" borderId="0" xfId="3" applyFont="1" applyFill="1" applyBorder="1" applyAlignment="1">
      <alignment horizontal="center"/>
    </xf>
    <xf numFmtId="37" fontId="3" fillId="0" borderId="0" xfId="3" applyNumberFormat="1" applyFont="1" applyFill="1" applyBorder="1" applyAlignment="1" applyProtection="1">
      <alignment horizontal="center"/>
    </xf>
    <xf numFmtId="0" fontId="4" fillId="0" borderId="0" xfId="3" applyFont="1" applyFill="1" applyBorder="1" applyAlignment="1" applyProtection="1">
      <alignment horizontal="left" indent="5"/>
    </xf>
    <xf numFmtId="0" fontId="3" fillId="0" borderId="0" xfId="3" applyFont="1" applyFill="1" applyBorder="1" applyAlignment="1" applyProtection="1">
      <alignment horizontal="left" indent="2"/>
    </xf>
    <xf numFmtId="41" fontId="3" fillId="0" borderId="0" xfId="2" applyNumberFormat="1" applyFont="1" applyFill="1" applyProtection="1"/>
    <xf numFmtId="166" fontId="4" fillId="0" borderId="0" xfId="1" applyNumberFormat="1" applyFont="1" applyFill="1" applyBorder="1"/>
    <xf numFmtId="166" fontId="4" fillId="0" borderId="0" xfId="1" applyNumberFormat="1" applyFont="1" applyFill="1"/>
    <xf numFmtId="41" fontId="4" fillId="0" borderId="0" xfId="5" applyNumberFormat="1" applyFont="1" applyFill="1" applyProtection="1"/>
    <xf numFmtId="0" fontId="3" fillId="0" borderId="0" xfId="3" applyFont="1" applyFill="1"/>
    <xf numFmtId="0" fontId="4" fillId="0" borderId="0" xfId="3" applyFont="1" applyFill="1" applyBorder="1" applyAlignment="1" applyProtection="1">
      <alignment horizontal="left" wrapText="1" indent="2"/>
    </xf>
    <xf numFmtId="37" fontId="3" fillId="0" borderId="0" xfId="3" applyNumberFormat="1" applyFont="1" applyFill="1" applyBorder="1" applyProtection="1"/>
    <xf numFmtId="166" fontId="3" fillId="0" borderId="0" xfId="1" applyNumberFormat="1" applyFont="1" applyFill="1" applyBorder="1"/>
    <xf numFmtId="41" fontId="3" fillId="0" borderId="0" xfId="1" applyNumberFormat="1" applyFont="1" applyFill="1" applyBorder="1" applyProtection="1"/>
    <xf numFmtId="165" fontId="3" fillId="0" borderId="0" xfId="2" applyNumberFormat="1" applyFont="1" applyFill="1" applyBorder="1" applyProtection="1"/>
    <xf numFmtId="0" fontId="4" fillId="0" borderId="1" xfId="3" applyFont="1" applyFill="1" applyBorder="1"/>
    <xf numFmtId="165" fontId="3" fillId="0" borderId="1" xfId="2" applyNumberFormat="1" applyFont="1" applyFill="1" applyBorder="1" applyProtection="1"/>
    <xf numFmtId="5" fontId="4" fillId="0" borderId="1" xfId="3" applyNumberFormat="1" applyFont="1" applyFill="1" applyBorder="1" applyProtection="1"/>
    <xf numFmtId="0" fontId="3" fillId="0" borderId="0" xfId="6" applyFont="1" applyFill="1"/>
    <xf numFmtId="0" fontId="4" fillId="0" borderId="0" xfId="6" applyFont="1" applyFill="1"/>
    <xf numFmtId="0" fontId="4" fillId="0" borderId="0" xfId="6" applyFont="1" applyFill="1" applyAlignment="1">
      <alignment horizontal="left"/>
    </xf>
    <xf numFmtId="0" fontId="4" fillId="0" borderId="0" xfId="7" applyFont="1" applyFill="1"/>
    <xf numFmtId="0" fontId="4" fillId="0" borderId="1" xfId="6" applyFont="1" applyFill="1" applyBorder="1"/>
    <xf numFmtId="0" fontId="4" fillId="0" borderId="1" xfId="6" applyFont="1" applyFill="1" applyBorder="1" applyAlignment="1">
      <alignment horizontal="left"/>
    </xf>
    <xf numFmtId="166" fontId="4" fillId="0" borderId="1" xfId="1" applyNumberFormat="1" applyFont="1" applyFill="1" applyBorder="1"/>
    <xf numFmtId="0" fontId="4" fillId="0" borderId="0" xfId="6" applyFont="1" applyFill="1" applyBorder="1"/>
    <xf numFmtId="166" fontId="3" fillId="0" borderId="0" xfId="1" applyNumberFormat="1" applyFont="1" applyFill="1" applyBorder="1" applyAlignment="1">
      <alignment horizontal="center"/>
    </xf>
    <xf numFmtId="0" fontId="4" fillId="0" borderId="0" xfId="6" applyFont="1" applyFill="1" applyBorder="1" applyAlignment="1">
      <alignment horizontal="left"/>
    </xf>
    <xf numFmtId="164" fontId="3" fillId="0" borderId="0" xfId="6" applyNumberFormat="1" applyFont="1" applyFill="1" applyBorder="1" applyAlignment="1">
      <alignment horizontal="center"/>
    </xf>
    <xf numFmtId="0" fontId="3" fillId="0" borderId="0" xfId="6" applyFont="1" applyFill="1" applyBorder="1"/>
    <xf numFmtId="41" fontId="4" fillId="0" borderId="0" xfId="6" applyNumberFormat="1" applyFont="1" applyFill="1" applyAlignment="1">
      <alignment horizontal="left"/>
    </xf>
    <xf numFmtId="0" fontId="3" fillId="0" borderId="0" xfId="6" applyFont="1" applyFill="1" applyAlignment="1">
      <alignment horizontal="left" indent="1"/>
    </xf>
    <xf numFmtId="0" fontId="5" fillId="0" borderId="0" xfId="6" applyFont="1" applyFill="1" applyAlignment="1">
      <alignment horizontal="right"/>
    </xf>
    <xf numFmtId="167" fontId="4" fillId="0" borderId="0" xfId="1" applyNumberFormat="1" applyFont="1" applyFill="1"/>
    <xf numFmtId="166" fontId="5" fillId="0" borderId="0" xfId="1" applyNumberFormat="1" applyFont="1" applyFill="1"/>
    <xf numFmtId="0" fontId="4" fillId="0" borderId="0" xfId="6" applyFont="1" applyFill="1" applyAlignment="1">
      <alignment horizontal="left" indent="1"/>
    </xf>
    <xf numFmtId="41" fontId="4" fillId="0" borderId="0" xfId="6" applyNumberFormat="1" applyFont="1" applyFill="1" applyAlignment="1">
      <alignment horizontal="center"/>
    </xf>
    <xf numFmtId="166" fontId="4" fillId="0" borderId="0" xfId="1" applyNumberFormat="1" applyFont="1" applyFill="1" applyAlignment="1">
      <alignment horizontal="right"/>
    </xf>
    <xf numFmtId="41" fontId="4" fillId="0" borderId="0" xfId="2" applyNumberFormat="1" applyFont="1" applyFill="1" applyAlignment="1">
      <alignment horizontal="right"/>
    </xf>
    <xf numFmtId="41" fontId="4" fillId="0" borderId="1" xfId="6" applyNumberFormat="1" applyFont="1" applyFill="1" applyBorder="1" applyAlignment="1">
      <alignment horizontal="left"/>
    </xf>
    <xf numFmtId="166" fontId="4" fillId="0" borderId="1" xfId="1" applyNumberFormat="1" applyFont="1" applyFill="1" applyBorder="1" applyAlignment="1">
      <alignment horizontal="right"/>
    </xf>
    <xf numFmtId="166" fontId="4" fillId="0" borderId="0" xfId="1" applyNumberFormat="1" applyFont="1" applyFill="1" applyBorder="1" applyAlignment="1">
      <alignment horizontal="right"/>
    </xf>
    <xf numFmtId="41" fontId="4" fillId="0" borderId="0" xfId="1" applyNumberFormat="1" applyFont="1" applyFill="1"/>
    <xf numFmtId="41" fontId="4" fillId="0" borderId="0" xfId="1" applyNumberFormat="1" applyFont="1" applyFill="1" applyAlignment="1">
      <alignment horizontal="right"/>
    </xf>
    <xf numFmtId="41" fontId="3" fillId="0" borderId="0" xfId="6" applyNumberFormat="1" applyFont="1" applyFill="1" applyAlignment="1">
      <alignment horizontal="left"/>
    </xf>
    <xf numFmtId="166" fontId="3" fillId="0" borderId="0" xfId="1" applyNumberFormat="1" applyFont="1" applyFill="1"/>
    <xf numFmtId="41" fontId="3" fillId="0" borderId="0" xfId="2" applyNumberFormat="1" applyFont="1" applyFill="1"/>
    <xf numFmtId="41" fontId="4" fillId="0" borderId="0" xfId="2" applyNumberFormat="1" applyFont="1" applyFill="1"/>
    <xf numFmtId="41" fontId="3" fillId="0" borderId="3" xfId="6" applyNumberFormat="1" applyFont="1" applyFill="1" applyBorder="1" applyAlignment="1">
      <alignment horizontal="center"/>
    </xf>
    <xf numFmtId="166" fontId="3" fillId="0" borderId="3" xfId="1" applyNumberFormat="1" applyFont="1" applyFill="1" applyBorder="1" applyAlignment="1">
      <alignment horizontal="right"/>
    </xf>
    <xf numFmtId="166" fontId="3" fillId="0" borderId="0" xfId="1" applyNumberFormat="1" applyFont="1" applyFill="1" applyBorder="1" applyAlignment="1">
      <alignment horizontal="right"/>
    </xf>
    <xf numFmtId="41" fontId="4" fillId="0" borderId="0" xfId="6" applyNumberFormat="1" applyFont="1" applyFill="1" applyBorder="1" applyAlignment="1">
      <alignment horizontal="left"/>
    </xf>
    <xf numFmtId="41" fontId="3" fillId="0" borderId="1" xfId="6" applyNumberFormat="1" applyFont="1" applyFill="1" applyBorder="1" applyAlignment="1">
      <alignment horizontal="left"/>
    </xf>
    <xf numFmtId="166" fontId="3" fillId="0" borderId="1" xfId="1" applyNumberFormat="1" applyFont="1" applyFill="1" applyBorder="1"/>
    <xf numFmtId="41" fontId="4" fillId="0" borderId="0" xfId="1" applyNumberFormat="1" applyFont="1" applyFill="1" applyBorder="1" applyAlignment="1">
      <alignment horizontal="right"/>
    </xf>
    <xf numFmtId="0" fontId="4" fillId="0" borderId="0" xfId="6" applyFont="1" applyFill="1" applyAlignment="1">
      <alignment horizontal="left" indent="2"/>
    </xf>
    <xf numFmtId="0" fontId="6" fillId="0" borderId="0" xfId="6" applyFont="1" applyFill="1"/>
    <xf numFmtId="0" fontId="4" fillId="0" borderId="0" xfId="6" applyFont="1" applyFill="1" applyAlignment="1">
      <alignment horizontal="left" indent="3"/>
    </xf>
    <xf numFmtId="166" fontId="4" fillId="0" borderId="0" xfId="1" applyNumberFormat="1" applyFont="1" applyFill="1" applyAlignment="1">
      <alignment horizontal="center"/>
    </xf>
    <xf numFmtId="164" fontId="4" fillId="0" borderId="0" xfId="6" applyNumberFormat="1" applyFont="1" applyFill="1" applyAlignment="1">
      <alignment horizontal="left" indent="3"/>
    </xf>
    <xf numFmtId="168" fontId="4" fillId="0" borderId="1" xfId="1" applyNumberFormat="1" applyFont="1" applyFill="1" applyBorder="1"/>
    <xf numFmtId="168" fontId="4" fillId="0" borderId="0" xfId="1" applyNumberFormat="1" applyFont="1" applyFill="1" applyBorder="1"/>
    <xf numFmtId="0" fontId="4" fillId="0" borderId="0" xfId="7" applyFont="1" applyFill="1" applyAlignment="1">
      <alignment horizontal="left"/>
    </xf>
    <xf numFmtId="0" fontId="4" fillId="0" borderId="0" xfId="8" applyFont="1" applyFill="1" applyAlignment="1"/>
    <xf numFmtId="2" fontId="4" fillId="0" borderId="0" xfId="1" applyNumberFormat="1" applyFont="1" applyFill="1"/>
    <xf numFmtId="43" fontId="4" fillId="0" borderId="0" xfId="1" applyFont="1" applyFill="1"/>
    <xf numFmtId="0" fontId="4" fillId="0" borderId="0" xfId="8" applyFont="1" applyFill="1"/>
    <xf numFmtId="169" fontId="4" fillId="0" borderId="0" xfId="1" applyNumberFormat="1" applyFont="1" applyFill="1"/>
    <xf numFmtId="164" fontId="4" fillId="0" borderId="0" xfId="1" applyNumberFormat="1" applyFont="1" applyFill="1"/>
    <xf numFmtId="0" fontId="3" fillId="0" borderId="0" xfId="8" applyFont="1" applyFill="1"/>
    <xf numFmtId="0" fontId="4" fillId="0" borderId="0" xfId="8" applyFont="1" applyFill="1" applyBorder="1" applyAlignment="1">
      <alignment horizontal="center"/>
    </xf>
    <xf numFmtId="1" fontId="3" fillId="0" borderId="0" xfId="1" applyNumberFormat="1" applyFont="1" applyFill="1" applyBorder="1" applyAlignment="1">
      <alignment horizontal="centerContinuous"/>
    </xf>
    <xf numFmtId="0" fontId="4" fillId="0" borderId="0" xfId="8" applyNumberFormat="1" applyFont="1" applyFill="1" applyBorder="1" applyAlignment="1">
      <alignment horizontal="centerContinuous"/>
    </xf>
    <xf numFmtId="1" fontId="3" fillId="0" borderId="0" xfId="1" applyNumberFormat="1" applyFont="1" applyFill="1" applyBorder="1" applyAlignment="1">
      <alignment horizontal="center"/>
    </xf>
    <xf numFmtId="0" fontId="3" fillId="0" borderId="0" xfId="1" applyNumberFormat="1" applyFont="1" applyFill="1" applyBorder="1" applyAlignment="1">
      <alignment horizontal="center"/>
    </xf>
    <xf numFmtId="164" fontId="3" fillId="0" borderId="0" xfId="8" applyNumberFormat="1" applyFont="1" applyFill="1" applyBorder="1" applyAlignment="1">
      <alignment horizontal="center" wrapText="1"/>
    </xf>
    <xf numFmtId="164" fontId="3" fillId="0" borderId="0" xfId="8" applyNumberFormat="1" applyFont="1" applyFill="1" applyBorder="1" applyAlignment="1">
      <alignment horizontal="center"/>
    </xf>
    <xf numFmtId="0" fontId="3" fillId="0" borderId="1" xfId="8" applyFont="1" applyFill="1" applyBorder="1"/>
    <xf numFmtId="0" fontId="4" fillId="0" borderId="1" xfId="8" applyFont="1" applyFill="1" applyBorder="1"/>
    <xf numFmtId="166" fontId="3" fillId="0" borderId="1" xfId="1" applyNumberFormat="1" applyFont="1" applyFill="1" applyBorder="1" applyAlignment="1">
      <alignment horizontal="center"/>
    </xf>
    <xf numFmtId="2" fontId="3" fillId="0" borderId="1" xfId="1" applyNumberFormat="1" applyFont="1" applyFill="1" applyBorder="1" applyAlignment="1">
      <alignment horizontal="center"/>
    </xf>
    <xf numFmtId="41" fontId="3" fillId="0" borderId="0" xfId="8" applyNumberFormat="1" applyFont="1" applyFill="1" applyAlignment="1">
      <alignment horizontal="center"/>
    </xf>
    <xf numFmtId="43" fontId="3" fillId="0" borderId="0" xfId="1" applyNumberFormat="1" applyFont="1" applyFill="1"/>
    <xf numFmtId="41" fontId="3" fillId="0" borderId="0" xfId="1" applyNumberFormat="1" applyFont="1" applyFill="1" applyAlignment="1">
      <alignment horizontal="right"/>
    </xf>
    <xf numFmtId="41" fontId="3" fillId="0" borderId="0" xfId="1" applyNumberFormat="1" applyFont="1" applyFill="1" applyAlignment="1">
      <alignment horizontal="center"/>
    </xf>
    <xf numFmtId="41" fontId="3" fillId="0" borderId="0" xfId="1" applyNumberFormat="1" applyFont="1" applyFill="1"/>
    <xf numFmtId="41" fontId="4" fillId="0" borderId="0" xfId="8" applyNumberFormat="1" applyFont="1" applyFill="1"/>
    <xf numFmtId="170" fontId="4" fillId="0" borderId="0" xfId="1" applyNumberFormat="1" applyFont="1" applyFill="1" applyAlignment="1"/>
    <xf numFmtId="43" fontId="4" fillId="0" borderId="0" xfId="1" applyNumberFormat="1" applyFont="1" applyFill="1"/>
    <xf numFmtId="43" fontId="4" fillId="0" borderId="0" xfId="1" applyNumberFormat="1" applyFont="1" applyFill="1" applyAlignment="1"/>
    <xf numFmtId="41" fontId="4" fillId="0" borderId="0" xfId="1" applyNumberFormat="1" applyFont="1" applyFill="1" applyAlignment="1"/>
    <xf numFmtId="41" fontId="4" fillId="0" borderId="0" xfId="8" applyNumberFormat="1" applyFont="1" applyFill="1" applyAlignment="1">
      <alignment horizontal="center"/>
    </xf>
    <xf numFmtId="170" fontId="3" fillId="0" borderId="0" xfId="2" applyNumberFormat="1" applyFont="1" applyFill="1"/>
    <xf numFmtId="43" fontId="4" fillId="0" borderId="0" xfId="1" applyNumberFormat="1" applyFont="1" applyFill="1" applyAlignment="1">
      <alignment horizontal="center"/>
    </xf>
    <xf numFmtId="43" fontId="3" fillId="0" borderId="0" xfId="2" applyNumberFormat="1" applyFont="1" applyFill="1"/>
    <xf numFmtId="41" fontId="3" fillId="0" borderId="0" xfId="8" applyNumberFormat="1" applyFont="1" applyFill="1"/>
    <xf numFmtId="41" fontId="4" fillId="0" borderId="0" xfId="8" applyNumberFormat="1" applyFont="1" applyFill="1" applyAlignment="1"/>
    <xf numFmtId="170" fontId="4" fillId="0" borderId="0" xfId="2" applyNumberFormat="1" applyFont="1" applyFill="1"/>
    <xf numFmtId="43" fontId="4" fillId="0" borderId="0" xfId="2" applyNumberFormat="1" applyFont="1" applyFill="1"/>
    <xf numFmtId="41" fontId="4" fillId="0" borderId="1" xfId="8" applyNumberFormat="1" applyFont="1" applyFill="1" applyBorder="1"/>
    <xf numFmtId="41" fontId="3" fillId="0" borderId="1" xfId="2" applyNumberFormat="1" applyFont="1" applyFill="1" applyBorder="1" applyAlignment="1">
      <alignment horizontal="right"/>
    </xf>
    <xf numFmtId="41" fontId="4" fillId="0" borderId="1" xfId="1" applyNumberFormat="1" applyFont="1" applyFill="1" applyBorder="1" applyAlignment="1">
      <alignment horizontal="right"/>
    </xf>
    <xf numFmtId="41" fontId="4" fillId="0" borderId="1" xfId="8" applyNumberFormat="1" applyFont="1" applyFill="1" applyBorder="1" applyAlignment="1">
      <alignment horizontal="center"/>
    </xf>
    <xf numFmtId="0" fontId="4" fillId="0" borderId="0" xfId="8" applyFont="1" applyFill="1" applyBorder="1"/>
    <xf numFmtId="41" fontId="4" fillId="0" borderId="0" xfId="8" applyNumberFormat="1" applyFont="1" applyFill="1" applyBorder="1"/>
    <xf numFmtId="41" fontId="4" fillId="0" borderId="0" xfId="8" applyNumberFormat="1" applyFont="1" applyFill="1" applyBorder="1" applyAlignment="1">
      <alignment horizontal="center"/>
    </xf>
    <xf numFmtId="43" fontId="3" fillId="0" borderId="0" xfId="1" applyFont="1" applyFill="1"/>
    <xf numFmtId="44" fontId="4" fillId="0" borderId="0" xfId="2" applyNumberFormat="1" applyFont="1" applyFill="1"/>
    <xf numFmtId="41" fontId="3" fillId="0" borderId="0" xfId="8" applyNumberFormat="1" applyFont="1" applyFill="1" applyAlignment="1"/>
    <xf numFmtId="41" fontId="3" fillId="0" borderId="0" xfId="2" applyNumberFormat="1" applyFont="1" applyFill="1" applyAlignment="1">
      <alignment horizontal="right"/>
    </xf>
    <xf numFmtId="44" fontId="3" fillId="0" borderId="0" xfId="2" applyNumberFormat="1" applyFont="1" applyFill="1"/>
    <xf numFmtId="43" fontId="3" fillId="0" borderId="0" xfId="1" applyNumberFormat="1" applyFont="1" applyFill="1" applyAlignment="1">
      <alignment horizontal="left"/>
    </xf>
    <xf numFmtId="2" fontId="4" fillId="0" borderId="0" xfId="1" applyNumberFormat="1" applyFont="1" applyFill="1" applyAlignment="1">
      <alignment horizontal="center"/>
    </xf>
    <xf numFmtId="41" fontId="4" fillId="0" borderId="0" xfId="1" applyNumberFormat="1" applyFont="1" applyFill="1" applyAlignment="1">
      <alignment horizontal="center"/>
    </xf>
    <xf numFmtId="49" fontId="4" fillId="0" borderId="0" xfId="8" applyNumberFormat="1" applyFont="1" applyFill="1"/>
    <xf numFmtId="2" fontId="4" fillId="0" borderId="1" xfId="1" applyNumberFormat="1" applyFont="1" applyFill="1" applyBorder="1"/>
    <xf numFmtId="2" fontId="4" fillId="0" borderId="1" xfId="1" applyNumberFormat="1" applyFont="1" applyFill="1" applyBorder="1" applyAlignment="1">
      <alignment horizontal="center"/>
    </xf>
    <xf numFmtId="2" fontId="4" fillId="0" borderId="0" xfId="1" applyNumberFormat="1" applyFont="1" applyFill="1" applyBorder="1"/>
    <xf numFmtId="2" fontId="4" fillId="0" borderId="0" xfId="1" applyNumberFormat="1" applyFont="1" applyFill="1" applyBorder="1" applyAlignment="1">
      <alignment horizontal="center"/>
    </xf>
    <xf numFmtId="166" fontId="4" fillId="0" borderId="0" xfId="1" applyNumberFormat="1" applyFont="1" applyFill="1" applyAlignment="1">
      <alignment vertical="center"/>
    </xf>
    <xf numFmtId="0" fontId="4" fillId="0" borderId="0" xfId="8" applyFont="1" applyFill="1" applyBorder="1" applyAlignment="1">
      <alignment horizontal="left"/>
    </xf>
    <xf numFmtId="0" fontId="8" fillId="0" borderId="0" xfId="8" quotePrefix="1" applyFont="1" applyFill="1"/>
    <xf numFmtId="0" fontId="8" fillId="0" borderId="0" xfId="8" applyFont="1" applyFill="1"/>
    <xf numFmtId="43" fontId="4" fillId="0" borderId="0" xfId="1" quotePrefix="1" applyFont="1" applyFill="1"/>
    <xf numFmtId="0" fontId="3" fillId="0" borderId="0" xfId="8" applyFont="1" applyFill="1" applyAlignment="1"/>
    <xf numFmtId="0" fontId="3" fillId="0" borderId="0" xfId="8" applyFont="1" applyFill="1" applyBorder="1" applyAlignment="1">
      <alignment horizontal="center"/>
    </xf>
    <xf numFmtId="171" fontId="3" fillId="0" borderId="0" xfId="1" applyNumberFormat="1" applyFont="1" applyFill="1"/>
    <xf numFmtId="171" fontId="3" fillId="0" borderId="0" xfId="8" applyNumberFormat="1" applyFont="1" applyFill="1"/>
    <xf numFmtId="171" fontId="4" fillId="0" borderId="0" xfId="1" applyNumberFormat="1" applyFont="1" applyFill="1" applyAlignment="1"/>
    <xf numFmtId="171" fontId="4" fillId="0" borderId="0" xfId="8" applyNumberFormat="1" applyFont="1" applyFill="1"/>
    <xf numFmtId="0" fontId="4" fillId="0" borderId="0" xfId="8" applyFont="1" applyFill="1" applyAlignment="1">
      <alignment horizontal="left" indent="1"/>
    </xf>
    <xf numFmtId="171" fontId="4" fillId="0" borderId="0" xfId="1" applyNumberFormat="1" applyFont="1" applyFill="1"/>
    <xf numFmtId="171" fontId="3" fillId="0" borderId="0" xfId="2" applyNumberFormat="1" applyFont="1" applyFill="1"/>
    <xf numFmtId="43" fontId="3" fillId="0" borderId="0" xfId="8" applyNumberFormat="1" applyFont="1" applyFill="1"/>
    <xf numFmtId="0" fontId="9" fillId="0" borderId="2" xfId="8" quotePrefix="1" applyFont="1" applyFill="1" applyBorder="1" applyAlignment="1">
      <alignment vertical="top" wrapText="1"/>
    </xf>
    <xf numFmtId="0" fontId="4" fillId="0" borderId="0" xfId="8" quotePrefix="1" applyFont="1" applyFill="1" applyBorder="1" applyAlignment="1">
      <alignment vertical="top" wrapText="1"/>
    </xf>
    <xf numFmtId="0" fontId="4" fillId="0" borderId="0" xfId="8" applyFont="1" applyFill="1" applyBorder="1" applyAlignment="1">
      <alignment vertical="top" wrapText="1"/>
    </xf>
    <xf numFmtId="164" fontId="3" fillId="0" borderId="1" xfId="6" applyNumberFormat="1" applyFont="1" applyFill="1" applyBorder="1" applyAlignment="1">
      <alignment horizontal="center"/>
    </xf>
    <xf numFmtId="166" fontId="3" fillId="0" borderId="2" xfId="1" applyNumberFormat="1" applyFont="1" applyFill="1" applyBorder="1" applyAlignment="1">
      <alignment horizontal="center"/>
    </xf>
    <xf numFmtId="1" fontId="3" fillId="0" borderId="1" xfId="1" applyNumberFormat="1" applyFont="1" applyFill="1" applyBorder="1" applyAlignment="1">
      <alignment horizontal="center"/>
    </xf>
    <xf numFmtId="0" fontId="3" fillId="0" borderId="1" xfId="1" applyNumberFormat="1" applyFont="1" applyFill="1" applyBorder="1" applyAlignment="1">
      <alignment horizontal="center"/>
    </xf>
    <xf numFmtId="164" fontId="3" fillId="0" borderId="0" xfId="1" applyNumberFormat="1" applyFont="1" applyFill="1" applyBorder="1" applyAlignment="1">
      <alignment horizontal="center"/>
    </xf>
    <xf numFmtId="164" fontId="3" fillId="0" borderId="0" xfId="8" applyNumberFormat="1" applyFont="1" applyFill="1" applyBorder="1" applyAlignment="1">
      <alignment horizontal="center"/>
    </xf>
    <xf numFmtId="0" fontId="3" fillId="0" borderId="0" xfId="8" applyFont="1" applyFill="1" applyBorder="1" applyAlignment="1">
      <alignment horizontal="center"/>
    </xf>
    <xf numFmtId="0" fontId="4" fillId="0" borderId="0" xfId="10" quotePrefix="1" applyFont="1" applyFill="1" applyAlignment="1">
      <alignment horizontal="left" vertical="center" wrapText="1"/>
    </xf>
    <xf numFmtId="0" fontId="3" fillId="0" borderId="0" xfId="8" applyFont="1" applyFill="1" applyAlignment="1"/>
    <xf numFmtId="0" fontId="4" fillId="0" borderId="0" xfId="8" applyFont="1" applyFill="1" applyAlignment="1"/>
    <xf numFmtId="164" fontId="3" fillId="0" borderId="0" xfId="8" applyNumberFormat="1" applyFont="1" applyFill="1" applyBorder="1" applyAlignment="1">
      <alignment horizontal="center" wrapText="1"/>
    </xf>
    <xf numFmtId="0" fontId="3" fillId="0" borderId="0" xfId="8" applyFont="1" applyFill="1" applyAlignment="1">
      <alignment horizontal="left"/>
    </xf>
    <xf numFmtId="166" fontId="4" fillId="0" borderId="0" xfId="1" applyNumberFormat="1" applyFont="1" applyFill="1" applyAlignment="1">
      <alignment horizontal="center"/>
    </xf>
    <xf numFmtId="0" fontId="3" fillId="0" borderId="2" xfId="3" applyFont="1" applyFill="1" applyBorder="1" applyAlignment="1" applyProtection="1">
      <alignment horizontal="center" wrapText="1"/>
    </xf>
    <xf numFmtId="0" fontId="4" fillId="0" borderId="2" xfId="3" applyFont="1" applyFill="1" applyBorder="1" applyAlignment="1">
      <alignment horizontal="center" wrapText="1"/>
    </xf>
  </cellXfs>
  <cellStyles count="11">
    <cellStyle name="Comma" xfId="1" builtinId="3"/>
    <cellStyle name="Currency" xfId="2" builtinId="4"/>
    <cellStyle name="Currency 19" xfId="5"/>
    <cellStyle name="Normal" xfId="0" builtinId="0"/>
    <cellStyle name="Normal 2" xfId="8"/>
    <cellStyle name="Normal 2 30" xfId="9"/>
    <cellStyle name="Normal 3 7 2" xfId="10"/>
    <cellStyle name="Normal_Consolidated Balance Sheet" xfId="7"/>
    <cellStyle name="Normal_Display" xfId="6"/>
    <cellStyle name="Normal_FinancialsQ3 2007" xfId="3"/>
    <cellStyle name="Percent 10" xfId="4"/>
  </cellStyles>
  <dxfs count="2">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sb\Data1\Documents%20and%20Settings\stanfordlin\My%20Documents\ZWE653\ZWE653_CMD%20KMB%20BUs%202003-03-12%20Model%20Margi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fssb\Data1\417%20-%20POLI\2007-04(Apr)-30\417%20POLI%20FS%2030%20Apr%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fssb\Data1\GROUPA\373%20-%20CHN\Accounts\12-31-03%20Accounts\12-31-03%20CHN%20Accoun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MacDonaG\excel%20files\cable\Cable%20Initiation%20Data%20and%20Charts\cable%20data%20N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ata\Companies\A\Astral\Specialty%20TV-Nov-2002\Mozart-Jan%202003\PV%20Graph%203%20years%20M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tanfordlin/My%20Documents/ZWE653/ZWE653_CMD%20KMB%20BUs%202003-03-12%20Model%20Margi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fssb\Data1\GROUPA\343%20-%20AIL\Accounting\9-30-03%20Accounts\Accounts%2009-3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updates"/>
      <sheetName val="1 SETUP"/>
      <sheetName val="Data"/>
      <sheetName val="2 WACC"/>
      <sheetName val="2a Beta"/>
      <sheetName val="3 Spreads"/>
      <sheetName val="4a Historical"/>
      <sheetName val="4b Restated"/>
      <sheetName val="5 ROIC Tree"/>
      <sheetName val="6 TRS"/>
      <sheetName val="7 SVC"/>
      <sheetName val="8 Worm"/>
      <sheetName val="9 SCM"/>
      <sheetName val="10 Multiples"/>
      <sheetName val="BU historical"/>
      <sheetName val="BU forecast"/>
      <sheetName val="BU 1"/>
      <sheetName val="BU 2"/>
      <sheetName val="BU 3"/>
      <sheetName val="BU 4"/>
      <sheetName val="BU 5"/>
      <sheetName val="BU 6"/>
      <sheetName val="Corp"/>
      <sheetName val="Sum of Parts"/>
      <sheetName val="MultiVal"/>
      <sheetName val="11 Valuation"/>
      <sheetName val="12a Growth-Spread"/>
      <sheetName val="12b BU Growth-Spread"/>
      <sheetName val="13 3-Bucket"/>
      <sheetName val="14 Summary"/>
      <sheetName val="Pile径1m･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
      <sheetName val="Reqd"/>
      <sheetName val="JE"/>
      <sheetName val="Index"/>
      <sheetName val="Cover"/>
      <sheetName val="TOC"/>
      <sheetName val="BS"/>
      <sheetName val="IS"/>
      <sheetName val="Note1"/>
      <sheetName val="NOTES2"/>
      <sheetName val="NOTES3"/>
      <sheetName val="Note2"/>
      <sheetName val="TB"/>
      <sheetName val="ARpremEmpPhys"/>
      <sheetName val="EmplPyhsSumm"/>
      <sheetName val="EmplPhysPremSched"/>
      <sheetName val="Prepaids"/>
      <sheetName val="Accruals"/>
      <sheetName val="Actuarial"/>
      <sheetName val="POLI Allocation"/>
      <sheetName val="Losses"/>
    </sheetNames>
    <sheetDataSet>
      <sheetData sheetId="0"/>
      <sheetData sheetId="1" refreshError="1"/>
      <sheetData sheetId="2" refreshError="1"/>
      <sheetData sheetId="3" refreshError="1"/>
      <sheetData sheetId="4" refreshError="1"/>
      <sheetData sheetId="5"/>
      <sheetData sheetId="6"/>
      <sheetData sheetId="7"/>
      <sheetData sheetId="8"/>
      <sheetData sheetId="9"/>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BS"/>
      <sheetName val="IS"/>
      <sheetName val="Notes"/>
      <sheetName val="Budget"/>
      <sheetName val="TB"/>
      <sheetName val="JEs"/>
      <sheetName val="C1"/>
      <sheetName val="D1"/>
      <sheetName val="D5"/>
      <sheetName val="E1"/>
      <sheetName val="F1 "/>
      <sheetName val="Operating Budget"/>
      <sheetName val="F2"/>
      <sheetName val="F4"/>
      <sheetName val="Update"/>
      <sheetName val="TOC"/>
      <sheetName val="Proced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able"/>
    </sheetNames>
    <sheetDataSet>
      <sheetData sheetId="0" refreshError="1">
        <row r="3">
          <cell r="A3" t="str">
            <v xml:space="preserve"> </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Volume"/>
      <sheetName val="Price Volume (2)"/>
      <sheetName val="Data PV Volume"/>
      <sheetName val="Relative Price Graph"/>
      <sheetName val="Relative Data"/>
      <sheetName val="Analyst Recommendation"/>
      <sheetName val="Analyst Recommendation (2)"/>
      <sheetName val="EBITDA 2003"/>
      <sheetName val="M&amp;A Precedents"/>
      <sheetName val="Sheet1"/>
      <sheetName val="Top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updates"/>
      <sheetName val="1 SETUP"/>
      <sheetName val="Data"/>
      <sheetName val="2 WACC"/>
      <sheetName val="2a Beta"/>
      <sheetName val="3 Spreads"/>
      <sheetName val="4a Historical"/>
      <sheetName val="4b Restated"/>
      <sheetName val="5 ROIC Tree"/>
      <sheetName val="6 TRS"/>
      <sheetName val="7 SVC"/>
      <sheetName val="8 Worm"/>
      <sheetName val="9 SCM"/>
      <sheetName val="10 Multiples"/>
      <sheetName val="BU historical"/>
      <sheetName val="BU forecast"/>
      <sheetName val="BU 1"/>
      <sheetName val="BU 2"/>
      <sheetName val="BU 3"/>
      <sheetName val="BU 4"/>
      <sheetName val="BU 5"/>
      <sheetName val="BU 6"/>
      <sheetName val="Corp"/>
      <sheetName val="Sum of Parts"/>
      <sheetName val="MultiVal"/>
      <sheetName val="11 Valuation"/>
      <sheetName val="12a Growth-Spread"/>
      <sheetName val="12b BU Growth-Spread"/>
      <sheetName val="13 3-Bucket"/>
      <sheetName val="14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BS"/>
      <sheetName val="IS"/>
      <sheetName val="Notes"/>
      <sheetName val="Budget"/>
      <sheetName val="REC - CA"/>
      <sheetName val="REC - FD"/>
      <sheetName val="B1-TB"/>
      <sheetName val="B4-JEs"/>
      <sheetName val="C1"/>
      <sheetName val="D1"/>
      <sheetName val="D3-0203"/>
      <sheetName val="F1"/>
      <sheetName val="D2-0304"/>
      <sheetName val="Procedures"/>
      <sheetName val="E1"/>
      <sheetName val="F4"/>
      <sheetName val="Update"/>
      <sheetName val="Binder"/>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57"/>
  <sheetViews>
    <sheetView tabSelected="1" zoomScale="85" zoomScaleNormal="85" workbookViewId="0">
      <selection activeCell="J21" sqref="J21"/>
    </sheetView>
  </sheetViews>
  <sheetFormatPr defaultColWidth="9.109375" defaultRowHeight="13.2" x14ac:dyDescent="0.25"/>
  <cols>
    <col min="1" max="1" width="47.33203125" style="43" bestFit="1" customWidth="1"/>
    <col min="2" max="2" width="7.109375" style="43" bestFit="1" customWidth="1"/>
    <col min="3" max="3" width="1.88671875" style="84" customWidth="1"/>
    <col min="4" max="4" width="18.33203125" style="43" customWidth="1"/>
    <col min="5" max="5" width="1.33203125" style="43" customWidth="1"/>
    <col min="6" max="6" width="2" style="43" customWidth="1"/>
    <col min="7" max="7" width="18.33203125" style="43" customWidth="1"/>
    <col min="8" max="16384" width="9.109375" style="43"/>
  </cols>
  <sheetData>
    <row r="1" spans="1:7" x14ac:dyDescent="0.25">
      <c r="A1" s="40" t="s">
        <v>0</v>
      </c>
      <c r="B1" s="41"/>
      <c r="C1" s="42"/>
      <c r="D1" s="29"/>
      <c r="E1" s="29"/>
      <c r="F1" s="29"/>
      <c r="G1" s="29"/>
    </row>
    <row r="2" spans="1:7" x14ac:dyDescent="0.25">
      <c r="A2" s="40" t="s">
        <v>38</v>
      </c>
      <c r="B2" s="41"/>
      <c r="C2" s="42"/>
      <c r="D2" s="29"/>
      <c r="E2" s="29"/>
      <c r="F2" s="29"/>
      <c r="G2" s="29"/>
    </row>
    <row r="3" spans="1:7" x14ac:dyDescent="0.25">
      <c r="A3" s="41" t="s">
        <v>39</v>
      </c>
      <c r="B3" s="41"/>
      <c r="C3" s="42"/>
      <c r="D3" s="29"/>
      <c r="E3" s="29"/>
      <c r="F3" s="29"/>
      <c r="G3" s="29"/>
    </row>
    <row r="4" spans="1:7" ht="6.75" customHeight="1" x14ac:dyDescent="0.25">
      <c r="A4" s="44"/>
      <c r="B4" s="44"/>
      <c r="C4" s="45"/>
      <c r="D4" s="46"/>
      <c r="E4" s="46"/>
      <c r="F4" s="46"/>
      <c r="G4" s="46"/>
    </row>
    <row r="5" spans="1:7" x14ac:dyDescent="0.25">
      <c r="A5" s="47"/>
      <c r="B5" s="47"/>
      <c r="C5" s="160" t="s">
        <v>4</v>
      </c>
      <c r="D5" s="160"/>
      <c r="E5" s="48"/>
      <c r="F5" s="160"/>
      <c r="G5" s="160"/>
    </row>
    <row r="6" spans="1:7" ht="12.75" customHeight="1" x14ac:dyDescent="0.25">
      <c r="A6" s="41"/>
      <c r="B6" s="41"/>
      <c r="C6" s="159">
        <v>43133</v>
      </c>
      <c r="D6" s="159"/>
      <c r="E6" s="50"/>
      <c r="F6" s="159">
        <v>42769</v>
      </c>
      <c r="G6" s="159"/>
    </row>
    <row r="7" spans="1:7" ht="12.75" customHeight="1" x14ac:dyDescent="0.25">
      <c r="A7" s="51" t="s">
        <v>40</v>
      </c>
      <c r="B7" s="41"/>
      <c r="C7" s="52"/>
      <c r="D7" s="29"/>
      <c r="E7" s="29"/>
      <c r="F7" s="29"/>
      <c r="G7" s="29"/>
    </row>
    <row r="8" spans="1:7" ht="6" customHeight="1" x14ac:dyDescent="0.25">
      <c r="A8" s="47"/>
      <c r="B8" s="41"/>
      <c r="C8" s="52"/>
      <c r="D8" s="29"/>
      <c r="E8" s="29"/>
      <c r="F8" s="29"/>
      <c r="G8" s="29"/>
    </row>
    <row r="9" spans="1:7" ht="12.75" customHeight="1" x14ac:dyDescent="0.25">
      <c r="A9" s="53" t="s">
        <v>41</v>
      </c>
      <c r="B9" s="54"/>
      <c r="C9" s="52"/>
      <c r="D9" s="55"/>
      <c r="E9" s="55"/>
      <c r="F9" s="56"/>
      <c r="G9" s="56"/>
    </row>
    <row r="10" spans="1:7" ht="12.75" customHeight="1" x14ac:dyDescent="0.25">
      <c r="A10" s="57" t="s">
        <v>42</v>
      </c>
      <c r="B10" s="41"/>
      <c r="C10" s="58" t="s">
        <v>3</v>
      </c>
      <c r="D10" s="59">
        <v>588</v>
      </c>
      <c r="E10" s="59"/>
      <c r="F10" s="58" t="s">
        <v>3</v>
      </c>
      <c r="G10" s="59">
        <v>558</v>
      </c>
    </row>
    <row r="11" spans="1:7" ht="12.75" customHeight="1" x14ac:dyDescent="0.25">
      <c r="A11" s="57" t="s">
        <v>43</v>
      </c>
      <c r="B11" s="41"/>
      <c r="C11" s="52"/>
      <c r="D11" s="59">
        <v>102</v>
      </c>
      <c r="E11" s="59"/>
      <c r="F11" s="52"/>
      <c r="G11" s="59">
        <v>100</v>
      </c>
    </row>
    <row r="12" spans="1:7" ht="12.75" customHeight="1" x14ac:dyDescent="0.25">
      <c r="A12" s="57" t="s">
        <v>14</v>
      </c>
      <c r="B12" s="41"/>
      <c r="C12" s="52"/>
      <c r="D12" s="59">
        <v>11393</v>
      </c>
      <c r="E12" s="59"/>
      <c r="F12" s="52"/>
      <c r="G12" s="59">
        <v>10458</v>
      </c>
    </row>
    <row r="13" spans="1:7" ht="12.75" customHeight="1" x14ac:dyDescent="0.25">
      <c r="A13" s="57" t="s">
        <v>44</v>
      </c>
      <c r="B13" s="41"/>
      <c r="C13" s="61"/>
      <c r="D13" s="62">
        <v>689</v>
      </c>
      <c r="E13" s="63"/>
      <c r="F13" s="61"/>
      <c r="G13" s="62">
        <v>884</v>
      </c>
    </row>
    <row r="14" spans="1:7" ht="6" customHeight="1" x14ac:dyDescent="0.25">
      <c r="A14" s="57"/>
      <c r="B14" s="41"/>
      <c r="C14" s="52"/>
      <c r="D14" s="29"/>
      <c r="E14" s="29"/>
      <c r="F14" s="52"/>
      <c r="G14" s="29"/>
    </row>
    <row r="15" spans="1:7" ht="12.75" customHeight="1" x14ac:dyDescent="0.25">
      <c r="A15" s="53" t="s">
        <v>45</v>
      </c>
      <c r="B15" s="40"/>
      <c r="C15" s="66"/>
      <c r="D15" s="67">
        <v>12772</v>
      </c>
      <c r="E15" s="67"/>
      <c r="F15" s="66"/>
      <c r="G15" s="67">
        <v>12000</v>
      </c>
    </row>
    <row r="16" spans="1:7" ht="6" customHeight="1" x14ac:dyDescent="0.25">
      <c r="A16" s="57"/>
      <c r="B16" s="41"/>
      <c r="C16" s="52"/>
      <c r="D16" s="29"/>
      <c r="E16" s="29"/>
      <c r="F16" s="52"/>
      <c r="G16" s="29"/>
    </row>
    <row r="17" spans="1:7" ht="12.75" customHeight="1" x14ac:dyDescent="0.25">
      <c r="A17" s="57" t="s">
        <v>46</v>
      </c>
      <c r="B17" s="41"/>
      <c r="C17" s="52"/>
      <c r="D17" s="29">
        <v>19721</v>
      </c>
      <c r="E17" s="29"/>
      <c r="F17" s="52"/>
      <c r="G17" s="29">
        <v>19949</v>
      </c>
    </row>
    <row r="18" spans="1:7" ht="12.75" customHeight="1" x14ac:dyDescent="0.25">
      <c r="A18" s="57" t="s">
        <v>47</v>
      </c>
      <c r="B18" s="41"/>
      <c r="C18" s="52"/>
      <c r="D18" s="29">
        <v>408</v>
      </c>
      <c r="E18" s="29"/>
      <c r="F18" s="52"/>
      <c r="G18" s="29">
        <v>366</v>
      </c>
    </row>
    <row r="19" spans="1:7" ht="12.75" customHeight="1" x14ac:dyDescent="0.25">
      <c r="A19" s="57" t="s">
        <v>48</v>
      </c>
      <c r="B19" s="41"/>
      <c r="C19" s="52"/>
      <c r="D19" s="29">
        <v>168</v>
      </c>
      <c r="E19" s="29"/>
      <c r="F19" s="52"/>
      <c r="G19" s="29">
        <v>222</v>
      </c>
    </row>
    <row r="20" spans="1:7" ht="12.75" customHeight="1" x14ac:dyDescent="0.25">
      <c r="A20" s="57" t="s">
        <v>49</v>
      </c>
      <c r="B20" s="41"/>
      <c r="C20" s="52"/>
      <c r="D20" s="29">
        <v>1307</v>
      </c>
      <c r="E20" s="29"/>
      <c r="F20" s="52"/>
      <c r="G20" s="29">
        <v>1082</v>
      </c>
    </row>
    <row r="21" spans="1:7" ht="12.75" customHeight="1" x14ac:dyDescent="0.25">
      <c r="A21" s="57" t="s">
        <v>50</v>
      </c>
      <c r="B21" s="41"/>
      <c r="C21" s="61"/>
      <c r="D21" s="46">
        <v>915</v>
      </c>
      <c r="E21" s="28"/>
      <c r="F21" s="61"/>
      <c r="G21" s="46">
        <v>789</v>
      </c>
    </row>
    <row r="22" spans="1:7" ht="6" customHeight="1" x14ac:dyDescent="0.25">
      <c r="A22" s="57"/>
      <c r="B22" s="41"/>
      <c r="C22" s="52"/>
      <c r="D22" s="29"/>
      <c r="E22" s="29"/>
      <c r="F22" s="52"/>
      <c r="G22" s="29"/>
    </row>
    <row r="23" spans="1:7" ht="12.75" customHeight="1" thickBot="1" x14ac:dyDescent="0.3">
      <c r="A23" s="53" t="s">
        <v>51</v>
      </c>
      <c r="B23" s="40"/>
      <c r="C23" s="70" t="s">
        <v>3</v>
      </c>
      <c r="D23" s="71">
        <v>35291</v>
      </c>
      <c r="E23" s="72"/>
      <c r="F23" s="70" t="s">
        <v>3</v>
      </c>
      <c r="G23" s="71">
        <v>34408</v>
      </c>
    </row>
    <row r="24" spans="1:7" ht="6" customHeight="1" thickTop="1" x14ac:dyDescent="0.25">
      <c r="A24" s="41"/>
      <c r="B24" s="41"/>
      <c r="C24" s="52"/>
      <c r="D24" s="29"/>
      <c r="E24" s="29"/>
      <c r="F24" s="52"/>
      <c r="G24" s="29"/>
    </row>
    <row r="25" spans="1:7" ht="12.75" customHeight="1" x14ac:dyDescent="0.25">
      <c r="A25" s="51" t="s">
        <v>52</v>
      </c>
      <c r="B25" s="47"/>
      <c r="C25" s="73"/>
      <c r="D25" s="29"/>
      <c r="E25" s="29"/>
      <c r="F25" s="73"/>
      <c r="G25" s="29"/>
    </row>
    <row r="26" spans="1:7" ht="6" customHeight="1" x14ac:dyDescent="0.25">
      <c r="A26" s="41"/>
      <c r="B26" s="41"/>
      <c r="C26" s="52"/>
      <c r="D26" s="29"/>
      <c r="E26" s="29"/>
      <c r="F26" s="52"/>
      <c r="G26" s="29"/>
    </row>
    <row r="27" spans="1:7" ht="12.75" customHeight="1" x14ac:dyDescent="0.25">
      <c r="A27" s="53" t="s">
        <v>53</v>
      </c>
      <c r="B27" s="41"/>
      <c r="C27" s="52"/>
      <c r="D27" s="29"/>
      <c r="E27" s="29"/>
      <c r="F27" s="52"/>
      <c r="G27" s="29"/>
    </row>
    <row r="28" spans="1:7" ht="12.75" customHeight="1" x14ac:dyDescent="0.25">
      <c r="A28" s="57" t="s">
        <v>54</v>
      </c>
      <c r="B28" s="41"/>
      <c r="C28" s="58" t="s">
        <v>3</v>
      </c>
      <c r="D28" s="59">
        <v>1137</v>
      </c>
      <c r="E28" s="59"/>
      <c r="F28" s="58" t="s">
        <v>3</v>
      </c>
      <c r="G28" s="59">
        <v>510</v>
      </c>
    </row>
    <row r="29" spans="1:7" ht="12.75" customHeight="1" x14ac:dyDescent="0.25">
      <c r="A29" s="57" t="s">
        <v>55</v>
      </c>
      <c r="B29" s="41"/>
      <c r="C29" s="58"/>
      <c r="D29" s="29">
        <v>294</v>
      </c>
      <c r="E29" s="29"/>
      <c r="F29" s="58"/>
      <c r="G29" s="29">
        <v>795</v>
      </c>
    </row>
    <row r="30" spans="1:7" ht="12.75" customHeight="1" x14ac:dyDescent="0.25">
      <c r="A30" s="57" t="s">
        <v>56</v>
      </c>
      <c r="B30" s="41"/>
      <c r="C30" s="52"/>
      <c r="D30" s="29">
        <v>6590</v>
      </c>
      <c r="E30" s="29"/>
      <c r="F30" s="52"/>
      <c r="G30" s="29">
        <v>6651</v>
      </c>
    </row>
    <row r="31" spans="1:7" ht="12.75" customHeight="1" x14ac:dyDescent="0.25">
      <c r="A31" s="57" t="s">
        <v>57</v>
      </c>
      <c r="B31" s="41"/>
      <c r="C31" s="52"/>
      <c r="D31" s="29">
        <v>747</v>
      </c>
      <c r="E31" s="29"/>
      <c r="F31" s="52"/>
      <c r="G31" s="29">
        <v>790</v>
      </c>
    </row>
    <row r="32" spans="1:7" ht="12.75" customHeight="1" x14ac:dyDescent="0.25">
      <c r="A32" s="57" t="s">
        <v>58</v>
      </c>
      <c r="B32" s="41"/>
      <c r="C32" s="52"/>
      <c r="D32" s="29">
        <v>1378</v>
      </c>
      <c r="E32" s="29"/>
      <c r="F32" s="52"/>
      <c r="G32" s="29">
        <v>1253</v>
      </c>
    </row>
    <row r="33" spans="1:7" ht="12.75" customHeight="1" x14ac:dyDescent="0.25">
      <c r="A33" s="57" t="s">
        <v>59</v>
      </c>
      <c r="B33" s="41"/>
      <c r="C33" s="61"/>
      <c r="D33" s="46">
        <v>1950</v>
      </c>
      <c r="E33" s="28"/>
      <c r="F33" s="61"/>
      <c r="G33" s="46">
        <v>1975</v>
      </c>
    </row>
    <row r="34" spans="1:7" ht="6" customHeight="1" x14ac:dyDescent="0.25">
      <c r="A34" s="57"/>
      <c r="B34" s="41"/>
      <c r="C34" s="52"/>
      <c r="D34" s="29"/>
      <c r="E34" s="29"/>
      <c r="F34" s="52"/>
      <c r="G34" s="29"/>
    </row>
    <row r="35" spans="1:7" ht="12.75" customHeight="1" x14ac:dyDescent="0.25">
      <c r="A35" s="53" t="s">
        <v>60</v>
      </c>
      <c r="B35" s="40"/>
      <c r="C35" s="66"/>
      <c r="D35" s="67">
        <v>12096</v>
      </c>
      <c r="E35" s="67"/>
      <c r="F35" s="66"/>
      <c r="G35" s="67">
        <v>11974</v>
      </c>
    </row>
    <row r="36" spans="1:7" ht="6" customHeight="1" x14ac:dyDescent="0.25">
      <c r="A36" s="57"/>
      <c r="B36" s="41"/>
      <c r="C36" s="52"/>
      <c r="D36" s="29"/>
      <c r="E36" s="29"/>
      <c r="F36" s="52"/>
      <c r="G36" s="29"/>
    </row>
    <row r="37" spans="1:7" ht="12.75" customHeight="1" x14ac:dyDescent="0.25">
      <c r="A37" s="57" t="s">
        <v>61</v>
      </c>
      <c r="B37" s="41"/>
      <c r="C37" s="52"/>
      <c r="D37" s="29">
        <v>15564</v>
      </c>
      <c r="E37" s="29"/>
      <c r="F37" s="52"/>
      <c r="G37" s="29">
        <v>14394</v>
      </c>
    </row>
    <row r="38" spans="1:7" ht="12.75" customHeight="1" x14ac:dyDescent="0.25">
      <c r="A38" s="57" t="s">
        <v>62</v>
      </c>
      <c r="B38" s="41"/>
      <c r="C38" s="52"/>
      <c r="D38" s="29">
        <v>803</v>
      </c>
      <c r="E38" s="29"/>
      <c r="F38" s="52"/>
      <c r="G38" s="29">
        <v>763</v>
      </c>
    </row>
    <row r="39" spans="1:7" ht="12.75" customHeight="1" x14ac:dyDescent="0.25">
      <c r="A39" s="57" t="s">
        <v>63</v>
      </c>
      <c r="B39" s="41"/>
      <c r="C39" s="61"/>
      <c r="D39" s="46">
        <v>955</v>
      </c>
      <c r="E39" s="28"/>
      <c r="F39" s="61"/>
      <c r="G39" s="46">
        <v>843</v>
      </c>
    </row>
    <row r="40" spans="1:7" ht="6" customHeight="1" x14ac:dyDescent="0.25">
      <c r="A40" s="57"/>
      <c r="B40" s="41"/>
      <c r="C40" s="52"/>
      <c r="D40" s="29"/>
      <c r="E40" s="29"/>
      <c r="F40" s="52"/>
      <c r="G40" s="29"/>
    </row>
    <row r="41" spans="1:7" ht="12.75" customHeight="1" x14ac:dyDescent="0.25">
      <c r="A41" s="53" t="s">
        <v>64</v>
      </c>
      <c r="B41" s="40"/>
      <c r="C41" s="74"/>
      <c r="D41" s="75">
        <v>29418</v>
      </c>
      <c r="E41" s="34"/>
      <c r="F41" s="74"/>
      <c r="G41" s="75">
        <v>27974</v>
      </c>
    </row>
    <row r="42" spans="1:7" ht="6" customHeight="1" x14ac:dyDescent="0.25">
      <c r="A42" s="41"/>
      <c r="B42" s="41"/>
      <c r="C42" s="52"/>
      <c r="D42" s="28"/>
      <c r="E42" s="28"/>
      <c r="F42" s="52"/>
      <c r="G42" s="28"/>
    </row>
    <row r="43" spans="1:7" ht="12.75" customHeight="1" x14ac:dyDescent="0.25">
      <c r="A43" s="53" t="s">
        <v>65</v>
      </c>
      <c r="B43" s="41"/>
      <c r="C43" s="52"/>
      <c r="D43" s="29"/>
      <c r="E43" s="29"/>
      <c r="F43" s="52"/>
      <c r="G43" s="29"/>
    </row>
    <row r="44" spans="1:7" ht="12.75" customHeight="1" x14ac:dyDescent="0.25">
      <c r="A44" s="77" t="s">
        <v>66</v>
      </c>
      <c r="B44" s="78"/>
      <c r="C44" s="73"/>
      <c r="D44" s="63">
        <v>0</v>
      </c>
      <c r="E44" s="72"/>
      <c r="F44" s="73"/>
      <c r="G44" s="63">
        <v>0</v>
      </c>
    </row>
    <row r="45" spans="1:7" ht="12.75" customHeight="1" x14ac:dyDescent="0.25">
      <c r="A45" s="77" t="s">
        <v>67</v>
      </c>
      <c r="B45" s="41"/>
      <c r="C45" s="52"/>
      <c r="D45" s="29"/>
      <c r="E45" s="29"/>
      <c r="F45" s="52"/>
      <c r="G45" s="29"/>
    </row>
    <row r="46" spans="1:7" ht="12.75" customHeight="1" x14ac:dyDescent="0.25">
      <c r="A46" s="79" t="s">
        <v>68</v>
      </c>
      <c r="B46" s="80"/>
      <c r="C46" s="52"/>
      <c r="D46" s="29"/>
      <c r="E46" s="29"/>
      <c r="F46" s="52"/>
      <c r="G46" s="29"/>
    </row>
    <row r="47" spans="1:7" ht="12.75" customHeight="1" x14ac:dyDescent="0.25">
      <c r="A47" s="81">
        <f>C6</f>
        <v>43133</v>
      </c>
      <c r="B47" s="80">
        <v>830</v>
      </c>
      <c r="C47" s="52"/>
      <c r="D47" s="29"/>
      <c r="E47" s="29"/>
      <c r="F47" s="52"/>
      <c r="G47" s="29"/>
    </row>
    <row r="48" spans="1:7" ht="12.75" customHeight="1" x14ac:dyDescent="0.25">
      <c r="A48" s="81">
        <v>42769</v>
      </c>
      <c r="B48" s="80">
        <v>866</v>
      </c>
      <c r="C48" s="52"/>
      <c r="D48" s="29">
        <v>415</v>
      </c>
      <c r="E48" s="29"/>
      <c r="F48" s="52"/>
      <c r="G48" s="29">
        <v>433</v>
      </c>
    </row>
    <row r="49" spans="1:7" ht="12.75" customHeight="1" x14ac:dyDescent="0.25">
      <c r="A49" s="77" t="s">
        <v>69</v>
      </c>
      <c r="B49" s="41"/>
      <c r="C49" s="52"/>
      <c r="D49" s="29">
        <v>22</v>
      </c>
      <c r="E49" s="29"/>
      <c r="F49" s="52"/>
      <c r="G49" s="29">
        <v>0</v>
      </c>
    </row>
    <row r="50" spans="1:7" ht="12.75" customHeight="1" x14ac:dyDescent="0.25">
      <c r="A50" s="77" t="s">
        <v>70</v>
      </c>
      <c r="B50" s="41"/>
      <c r="C50" s="52"/>
      <c r="D50" s="29">
        <v>5425</v>
      </c>
      <c r="E50" s="29"/>
      <c r="F50" s="52"/>
      <c r="G50" s="29">
        <v>6241</v>
      </c>
    </row>
    <row r="51" spans="1:7" ht="12.75" customHeight="1" x14ac:dyDescent="0.25">
      <c r="A51" s="77" t="s">
        <v>71</v>
      </c>
      <c r="B51" s="41"/>
      <c r="C51" s="61"/>
      <c r="D51" s="46">
        <v>11</v>
      </c>
      <c r="E51" s="28"/>
      <c r="F51" s="61"/>
      <c r="G51" s="46">
        <v>-240</v>
      </c>
    </row>
    <row r="52" spans="1:7" ht="6" customHeight="1" x14ac:dyDescent="0.25">
      <c r="A52" s="53"/>
      <c r="B52" s="41"/>
      <c r="C52" s="73"/>
      <c r="D52" s="34"/>
      <c r="E52" s="34"/>
      <c r="F52" s="73"/>
      <c r="G52" s="34"/>
    </row>
    <row r="53" spans="1:7" x14ac:dyDescent="0.25">
      <c r="A53" s="53" t="s">
        <v>72</v>
      </c>
      <c r="B53" s="41"/>
      <c r="C53" s="61"/>
      <c r="D53" s="75">
        <v>5873</v>
      </c>
      <c r="E53" s="34"/>
      <c r="F53" s="61"/>
      <c r="G53" s="75">
        <v>6434</v>
      </c>
    </row>
    <row r="54" spans="1:7" ht="6" customHeight="1" x14ac:dyDescent="0.25">
      <c r="A54" s="40"/>
      <c r="B54" s="41"/>
      <c r="C54" s="73"/>
      <c r="D54" s="34"/>
      <c r="E54" s="34"/>
      <c r="F54" s="73"/>
      <c r="G54" s="34"/>
    </row>
    <row r="55" spans="1:7" ht="12.75" customHeight="1" thickBot="1" x14ac:dyDescent="0.3">
      <c r="A55" s="53" t="s">
        <v>73</v>
      </c>
      <c r="B55" s="41"/>
      <c r="C55" s="70" t="s">
        <v>3</v>
      </c>
      <c r="D55" s="71">
        <v>35291</v>
      </c>
      <c r="E55" s="72"/>
      <c r="F55" s="70" t="s">
        <v>3</v>
      </c>
      <c r="G55" s="71">
        <v>34408</v>
      </c>
    </row>
    <row r="56" spans="1:7" ht="6" customHeight="1" thickTop="1" x14ac:dyDescent="0.25">
      <c r="A56" s="44"/>
      <c r="B56" s="44"/>
      <c r="C56" s="45"/>
      <c r="D56" s="82"/>
      <c r="E56" s="82"/>
      <c r="F56" s="46"/>
      <c r="G56" s="46"/>
    </row>
    <row r="57" spans="1:7" ht="8.25" customHeight="1" x14ac:dyDescent="0.25">
      <c r="A57" s="47"/>
      <c r="B57" s="47"/>
      <c r="C57" s="49"/>
      <c r="D57" s="83"/>
      <c r="E57" s="83"/>
      <c r="F57" s="28"/>
      <c r="G57" s="28"/>
    </row>
  </sheetData>
  <mergeCells count="4">
    <mergeCell ref="C6:D6"/>
    <mergeCell ref="F6:G6"/>
    <mergeCell ref="C5:D5"/>
    <mergeCell ref="F5:G5"/>
  </mergeCells>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73"/>
  <sheetViews>
    <sheetView zoomScale="85" zoomScaleNormal="85" workbookViewId="0">
      <pane xSplit="4" ySplit="8" topLeftCell="E9" activePane="bottomRight" state="frozen"/>
      <selection activeCell="O46" sqref="O46"/>
      <selection pane="topRight" activeCell="O46" sqref="O46"/>
      <selection pane="bottomLeft" activeCell="O46" sqref="O46"/>
      <selection pane="bottomRight" activeCell="M27" sqref="M27"/>
    </sheetView>
  </sheetViews>
  <sheetFormatPr defaultColWidth="9.109375" defaultRowHeight="13.2" x14ac:dyDescent="0.25"/>
  <cols>
    <col min="1" max="1" width="48.109375" style="88" customWidth="1"/>
    <col min="2" max="2" width="0.88671875" style="88" customWidth="1"/>
    <col min="3" max="3" width="0.33203125" style="88" customWidth="1"/>
    <col min="4" max="4" width="1.44140625" style="88" customWidth="1"/>
    <col min="5" max="5" width="10.33203125" style="88" bestFit="1" customWidth="1"/>
    <col min="6" max="6" width="10" style="88" customWidth="1"/>
    <col min="7" max="7" width="1.5546875" style="88" customWidth="1"/>
    <col min="8" max="8" width="1.44140625" style="88" customWidth="1"/>
    <col min="9" max="10" width="10" style="88" customWidth="1"/>
    <col min="11" max="11" width="0.88671875" style="88" customWidth="1"/>
    <col min="12" max="12" width="1.44140625" style="88" customWidth="1"/>
    <col min="13" max="14" width="10" style="88" customWidth="1"/>
    <col min="15" max="15" width="0.88671875" style="88" customWidth="1"/>
    <col min="16" max="16" width="1.44140625" style="88" customWidth="1"/>
    <col min="17" max="18" width="10" style="88" customWidth="1"/>
    <col min="19" max="16384" width="9.109375" style="88"/>
  </cols>
  <sheetData>
    <row r="1" spans="1:18" ht="12.75" customHeight="1" x14ac:dyDescent="0.25">
      <c r="A1" s="167" t="s">
        <v>0</v>
      </c>
      <c r="B1" s="168"/>
      <c r="C1" s="168"/>
      <c r="D1" s="85"/>
      <c r="E1" s="29"/>
      <c r="F1" s="86"/>
      <c r="G1" s="86"/>
      <c r="H1" s="86"/>
      <c r="I1" s="29"/>
      <c r="J1" s="87"/>
      <c r="K1" s="87"/>
      <c r="L1" s="87"/>
      <c r="M1" s="87"/>
      <c r="N1" s="87"/>
      <c r="O1" s="87"/>
      <c r="P1" s="87"/>
      <c r="Q1" s="87"/>
      <c r="R1" s="87"/>
    </row>
    <row r="2" spans="1:18" x14ac:dyDescent="0.25">
      <c r="A2" s="170" t="s">
        <v>74</v>
      </c>
      <c r="B2" s="170"/>
      <c r="C2" s="170"/>
      <c r="D2" s="170"/>
      <c r="E2" s="170"/>
      <c r="F2" s="170"/>
      <c r="G2" s="170"/>
      <c r="H2" s="170"/>
      <c r="I2" s="170"/>
      <c r="J2" s="170"/>
      <c r="K2" s="170"/>
      <c r="L2" s="170"/>
      <c r="M2" s="170"/>
      <c r="N2" s="170"/>
      <c r="O2" s="170"/>
      <c r="P2" s="170"/>
      <c r="Q2" s="87"/>
      <c r="R2" s="87"/>
    </row>
    <row r="3" spans="1:18" ht="12.75" customHeight="1" x14ac:dyDescent="0.25">
      <c r="A3" s="168" t="s">
        <v>75</v>
      </c>
      <c r="B3" s="168"/>
      <c r="C3" s="168"/>
      <c r="D3" s="85"/>
      <c r="E3" s="67"/>
      <c r="F3" s="86"/>
      <c r="G3" s="86"/>
      <c r="H3" s="86"/>
      <c r="I3" s="89"/>
      <c r="J3" s="90"/>
      <c r="K3" s="87"/>
      <c r="L3" s="87"/>
      <c r="M3" s="87"/>
      <c r="N3" s="87"/>
      <c r="O3" s="87"/>
      <c r="P3" s="87"/>
      <c r="Q3" s="87"/>
      <c r="R3" s="87"/>
    </row>
    <row r="4" spans="1:18" ht="11.25" customHeight="1" x14ac:dyDescent="0.25">
      <c r="E4" s="171"/>
      <c r="F4" s="171"/>
      <c r="G4" s="171"/>
      <c r="H4" s="171"/>
      <c r="I4" s="171"/>
      <c r="J4" s="171"/>
      <c r="K4" s="80"/>
      <c r="L4" s="87"/>
      <c r="M4" s="87"/>
      <c r="N4" s="87"/>
      <c r="O4" s="87"/>
      <c r="P4" s="87"/>
      <c r="Q4" s="87"/>
      <c r="R4" s="87"/>
    </row>
    <row r="5" spans="1:18" x14ac:dyDescent="0.25">
      <c r="E5" s="161" t="s">
        <v>103</v>
      </c>
      <c r="F5" s="161"/>
      <c r="G5" s="161"/>
      <c r="H5" s="161"/>
      <c r="I5" s="161"/>
      <c r="J5" s="161"/>
      <c r="K5" s="161"/>
      <c r="L5" s="92"/>
      <c r="M5" s="161" t="s">
        <v>37</v>
      </c>
      <c r="N5" s="162"/>
      <c r="O5" s="162"/>
      <c r="P5" s="162"/>
      <c r="Q5" s="162"/>
      <c r="R5" s="162"/>
    </row>
    <row r="6" spans="1:18" x14ac:dyDescent="0.25">
      <c r="E6" s="93" t="s">
        <v>4</v>
      </c>
      <c r="F6" s="94"/>
      <c r="G6" s="95"/>
      <c r="H6" s="95"/>
      <c r="I6" s="93" t="s">
        <v>4</v>
      </c>
      <c r="J6" s="94"/>
      <c r="K6" s="95"/>
      <c r="L6" s="92"/>
      <c r="M6" s="93" t="s">
        <v>4</v>
      </c>
      <c r="N6" s="94"/>
      <c r="O6" s="96"/>
      <c r="P6" s="96"/>
      <c r="Q6" s="96"/>
      <c r="R6" s="96"/>
    </row>
    <row r="7" spans="1:18" ht="12.75" customHeight="1" x14ac:dyDescent="0.25">
      <c r="E7" s="169">
        <v>43133</v>
      </c>
      <c r="F7" s="169" t="s">
        <v>76</v>
      </c>
      <c r="G7" s="97"/>
      <c r="H7" s="97"/>
      <c r="I7" s="164">
        <v>42769</v>
      </c>
      <c r="J7" s="164" t="s">
        <v>76</v>
      </c>
      <c r="K7" s="98"/>
      <c r="L7" s="98"/>
      <c r="M7" s="169">
        <f>E7</f>
        <v>43133</v>
      </c>
      <c r="N7" s="169" t="s">
        <v>76</v>
      </c>
      <c r="O7" s="97"/>
      <c r="P7" s="97"/>
      <c r="Q7" s="164">
        <f>I7</f>
        <v>42769</v>
      </c>
      <c r="R7" s="164" t="s">
        <v>76</v>
      </c>
    </row>
    <row r="8" spans="1:18" x14ac:dyDescent="0.25">
      <c r="A8" s="99" t="s">
        <v>77</v>
      </c>
      <c r="B8" s="99"/>
      <c r="C8" s="100"/>
      <c r="D8" s="100"/>
      <c r="E8" s="101" t="s">
        <v>78</v>
      </c>
      <c r="F8" s="102" t="s">
        <v>79</v>
      </c>
      <c r="G8" s="102"/>
      <c r="H8" s="102"/>
      <c r="I8" s="101" t="s">
        <v>78</v>
      </c>
      <c r="J8" s="102" t="s">
        <v>79</v>
      </c>
      <c r="K8" s="102"/>
      <c r="L8" s="102"/>
      <c r="M8" s="101" t="s">
        <v>78</v>
      </c>
      <c r="N8" s="102" t="s">
        <v>79</v>
      </c>
      <c r="O8" s="102"/>
      <c r="P8" s="102"/>
      <c r="Q8" s="101" t="s">
        <v>78</v>
      </c>
      <c r="R8" s="102" t="s">
        <v>79</v>
      </c>
    </row>
    <row r="9" spans="1:18" x14ac:dyDescent="0.25">
      <c r="A9" s="91" t="s">
        <v>80</v>
      </c>
      <c r="B9" s="91"/>
      <c r="C9" s="91"/>
      <c r="D9" s="103" t="s">
        <v>3</v>
      </c>
      <c r="E9" s="67">
        <v>15494</v>
      </c>
      <c r="F9" s="104">
        <v>100</v>
      </c>
      <c r="G9" s="105"/>
      <c r="H9" s="106" t="s">
        <v>3</v>
      </c>
      <c r="I9" s="67">
        <v>15784</v>
      </c>
      <c r="J9" s="104">
        <v>100</v>
      </c>
      <c r="K9" s="104"/>
      <c r="L9" s="103" t="s">
        <v>3</v>
      </c>
      <c r="M9" s="67">
        <v>68619</v>
      </c>
      <c r="N9" s="104">
        <v>100</v>
      </c>
      <c r="O9" s="105"/>
      <c r="P9" s="106" t="s">
        <v>3</v>
      </c>
      <c r="Q9" s="67">
        <v>65017</v>
      </c>
      <c r="R9" s="104">
        <v>100</v>
      </c>
    </row>
    <row r="10" spans="1:18" ht="7.5" customHeight="1" x14ac:dyDescent="0.25">
      <c r="D10" s="108"/>
      <c r="E10" s="109"/>
      <c r="F10" s="110"/>
      <c r="G10" s="65"/>
      <c r="H10" s="65"/>
      <c r="I10" s="109"/>
      <c r="J10" s="111"/>
      <c r="K10" s="111"/>
      <c r="L10" s="113"/>
      <c r="M10" s="109"/>
      <c r="N10" s="111"/>
      <c r="O10" s="65"/>
      <c r="P10" s="65"/>
      <c r="Q10" s="109"/>
      <c r="R10" s="111"/>
    </row>
    <row r="11" spans="1:18" x14ac:dyDescent="0.25">
      <c r="A11" s="88" t="s">
        <v>81</v>
      </c>
      <c r="D11" s="108"/>
      <c r="E11" s="29">
        <v>10268</v>
      </c>
      <c r="F11" s="110">
        <v>66.27000000000001</v>
      </c>
      <c r="G11" s="65"/>
      <c r="H11" s="65"/>
      <c r="I11" s="29">
        <v>10352</v>
      </c>
      <c r="J11" s="110">
        <v>65.59</v>
      </c>
      <c r="K11" s="110"/>
      <c r="L11" s="113"/>
      <c r="M11" s="29">
        <v>45210</v>
      </c>
      <c r="N11" s="110">
        <v>65.89</v>
      </c>
      <c r="O11" s="65"/>
      <c r="P11" s="65"/>
      <c r="Q11" s="29">
        <v>42553</v>
      </c>
      <c r="R11" s="110">
        <v>65.45</v>
      </c>
    </row>
    <row r="12" spans="1:18" ht="7.5" customHeight="1" x14ac:dyDescent="0.25">
      <c r="D12" s="108"/>
      <c r="E12" s="114"/>
      <c r="F12" s="115"/>
      <c r="G12" s="65"/>
      <c r="H12" s="65"/>
      <c r="I12" s="114"/>
      <c r="J12" s="116"/>
      <c r="K12" s="116"/>
      <c r="L12" s="113"/>
      <c r="M12" s="114"/>
      <c r="N12" s="116"/>
      <c r="O12" s="65"/>
      <c r="P12" s="65"/>
      <c r="Q12" s="114"/>
      <c r="R12" s="116"/>
    </row>
    <row r="13" spans="1:18" x14ac:dyDescent="0.25">
      <c r="A13" s="91" t="s">
        <v>82</v>
      </c>
      <c r="B13" s="91"/>
      <c r="C13" s="91"/>
      <c r="D13" s="117"/>
      <c r="E13" s="67">
        <v>5226</v>
      </c>
      <c r="F13" s="104">
        <v>33.729999999999997</v>
      </c>
      <c r="G13" s="105"/>
      <c r="H13" s="105"/>
      <c r="I13" s="67">
        <v>5432</v>
      </c>
      <c r="J13" s="104">
        <v>34.409999999999997</v>
      </c>
      <c r="K13" s="104"/>
      <c r="L13" s="103"/>
      <c r="M13" s="67">
        <v>23409</v>
      </c>
      <c r="N13" s="104">
        <v>34.11</v>
      </c>
      <c r="O13" s="105"/>
      <c r="P13" s="105"/>
      <c r="Q13" s="67">
        <v>22464</v>
      </c>
      <c r="R13" s="104">
        <v>34.549999999999997</v>
      </c>
    </row>
    <row r="14" spans="1:18" ht="7.5" customHeight="1" x14ac:dyDescent="0.25">
      <c r="D14" s="108"/>
      <c r="E14" s="114"/>
      <c r="F14" s="110"/>
      <c r="G14" s="65"/>
      <c r="H14" s="65"/>
      <c r="I14" s="114"/>
      <c r="J14" s="116"/>
      <c r="K14" s="116"/>
      <c r="L14" s="113"/>
      <c r="M14" s="114"/>
      <c r="N14" s="116"/>
      <c r="O14" s="65"/>
      <c r="P14" s="65"/>
      <c r="Q14" s="114"/>
      <c r="R14" s="116"/>
    </row>
    <row r="15" spans="1:18" x14ac:dyDescent="0.25">
      <c r="A15" s="88" t="s">
        <v>83</v>
      </c>
      <c r="D15" s="108"/>
      <c r="E15" s="114"/>
      <c r="F15" s="110"/>
      <c r="G15" s="65"/>
      <c r="H15" s="65"/>
      <c r="I15" s="114"/>
      <c r="J15" s="116"/>
      <c r="K15" s="116"/>
      <c r="L15" s="113"/>
      <c r="M15" s="114"/>
      <c r="N15" s="116"/>
      <c r="O15" s="65"/>
      <c r="P15" s="65"/>
      <c r="Q15" s="114"/>
      <c r="R15" s="116"/>
    </row>
    <row r="16" spans="1:18" ht="7.5" customHeight="1" x14ac:dyDescent="0.25">
      <c r="D16" s="108"/>
      <c r="E16" s="114"/>
      <c r="F16" s="110"/>
      <c r="G16" s="65"/>
      <c r="H16" s="65"/>
      <c r="I16" s="114"/>
      <c r="J16" s="116"/>
      <c r="K16" s="116"/>
      <c r="L16" s="113"/>
      <c r="M16" s="114"/>
      <c r="N16" s="116"/>
      <c r="O16" s="65"/>
      <c r="P16" s="65"/>
      <c r="Q16" s="114"/>
      <c r="R16" s="116"/>
    </row>
    <row r="17" spans="1:18" x14ac:dyDescent="0.25">
      <c r="A17" s="85" t="s">
        <v>84</v>
      </c>
      <c r="B17" s="85"/>
      <c r="C17" s="85"/>
      <c r="D17" s="118"/>
      <c r="E17" s="29">
        <v>3761</v>
      </c>
      <c r="F17" s="110">
        <v>24.279999999999998</v>
      </c>
      <c r="G17" s="65"/>
      <c r="H17" s="65"/>
      <c r="I17" s="29">
        <v>3789</v>
      </c>
      <c r="J17" s="110">
        <v>23.989999999999995</v>
      </c>
      <c r="K17" s="110"/>
      <c r="L17" s="113"/>
      <c r="M17" s="29">
        <v>15376</v>
      </c>
      <c r="N17" s="110">
        <v>22.4</v>
      </c>
      <c r="O17" s="65"/>
      <c r="P17" s="65"/>
      <c r="Q17" s="29">
        <v>15129</v>
      </c>
      <c r="R17" s="110">
        <v>23.269999999999996</v>
      </c>
    </row>
    <row r="18" spans="1:18" ht="7.5" customHeight="1" x14ac:dyDescent="0.25">
      <c r="D18" s="108"/>
      <c r="E18" s="119"/>
      <c r="F18" s="120"/>
      <c r="G18" s="65"/>
      <c r="H18" s="65"/>
      <c r="I18" s="119"/>
      <c r="J18" s="120"/>
      <c r="K18" s="120"/>
      <c r="L18" s="113"/>
      <c r="M18" s="119"/>
      <c r="N18" s="120"/>
      <c r="O18" s="65"/>
      <c r="P18" s="65"/>
      <c r="Q18" s="119"/>
      <c r="R18" s="120"/>
    </row>
    <row r="19" spans="1:18" x14ac:dyDescent="0.25">
      <c r="A19" s="88" t="s">
        <v>9</v>
      </c>
      <c r="D19" s="108"/>
      <c r="E19" s="29">
        <v>367</v>
      </c>
      <c r="F19" s="110">
        <v>2.37</v>
      </c>
      <c r="G19" s="65"/>
      <c r="H19" s="65"/>
      <c r="I19" s="29">
        <v>374</v>
      </c>
      <c r="J19" s="110">
        <v>2.37</v>
      </c>
      <c r="K19" s="110"/>
      <c r="L19" s="113"/>
      <c r="M19" s="29">
        <v>1447</v>
      </c>
      <c r="N19" s="110">
        <v>2.11</v>
      </c>
      <c r="O19" s="65"/>
      <c r="P19" s="65"/>
      <c r="Q19" s="29">
        <v>1489</v>
      </c>
      <c r="R19" s="110">
        <v>2.29</v>
      </c>
    </row>
    <row r="20" spans="1:18" ht="7.5" customHeight="1" x14ac:dyDescent="0.25">
      <c r="D20" s="108"/>
      <c r="E20" s="119"/>
      <c r="F20" s="120"/>
      <c r="G20" s="65"/>
      <c r="H20" s="65"/>
      <c r="I20" s="119"/>
      <c r="J20" s="120"/>
      <c r="K20" s="120"/>
      <c r="L20" s="113"/>
      <c r="M20" s="119"/>
      <c r="N20" s="120"/>
      <c r="O20" s="65"/>
      <c r="P20" s="65"/>
      <c r="Q20" s="119"/>
      <c r="R20" s="120"/>
    </row>
    <row r="21" spans="1:18" x14ac:dyDescent="0.25">
      <c r="A21" s="91" t="s">
        <v>85</v>
      </c>
      <c r="B21" s="91"/>
      <c r="C21" s="91"/>
      <c r="D21" s="117"/>
      <c r="E21" s="67">
        <v>1098</v>
      </c>
      <c r="F21" s="104">
        <v>7.08</v>
      </c>
      <c r="G21" s="105"/>
      <c r="H21" s="105"/>
      <c r="I21" s="67">
        <v>1269</v>
      </c>
      <c r="J21" s="104">
        <v>8.0500000000000007</v>
      </c>
      <c r="K21" s="104"/>
      <c r="L21" s="103"/>
      <c r="M21" s="67">
        <v>6586</v>
      </c>
      <c r="N21" s="104">
        <v>9.6</v>
      </c>
      <c r="O21" s="105"/>
      <c r="P21" s="105"/>
      <c r="Q21" s="67">
        <v>5846</v>
      </c>
      <c r="R21" s="104">
        <v>8.99</v>
      </c>
    </row>
    <row r="22" spans="1:18" ht="7.5" customHeight="1" x14ac:dyDescent="0.25">
      <c r="D22" s="108"/>
      <c r="E22" s="114"/>
      <c r="F22" s="115"/>
      <c r="G22" s="65"/>
      <c r="H22" s="65"/>
      <c r="I22" s="114"/>
      <c r="J22" s="116"/>
      <c r="K22" s="116"/>
      <c r="L22" s="113"/>
      <c r="M22" s="114"/>
      <c r="N22" s="116"/>
      <c r="O22" s="65"/>
      <c r="P22" s="65"/>
      <c r="Q22" s="114"/>
      <c r="R22" s="116"/>
    </row>
    <row r="23" spans="1:18" x14ac:dyDescent="0.25">
      <c r="A23" s="88" t="s">
        <v>86</v>
      </c>
      <c r="D23" s="108"/>
      <c r="E23" s="29">
        <v>154</v>
      </c>
      <c r="F23" s="110">
        <v>0.98000000000000043</v>
      </c>
      <c r="G23" s="65"/>
      <c r="H23" s="65"/>
      <c r="I23" s="29">
        <v>159</v>
      </c>
      <c r="J23" s="110">
        <v>1.01</v>
      </c>
      <c r="K23" s="110"/>
      <c r="L23" s="113"/>
      <c r="M23" s="29">
        <v>633</v>
      </c>
      <c r="N23" s="110">
        <v>0.9199999999999996</v>
      </c>
      <c r="O23" s="65"/>
      <c r="P23" s="65"/>
      <c r="Q23" s="29">
        <v>645</v>
      </c>
      <c r="R23" s="110">
        <v>0.99</v>
      </c>
    </row>
    <row r="24" spans="1:18" ht="7.5" customHeight="1" x14ac:dyDescent="0.25">
      <c r="D24" s="108"/>
      <c r="E24" s="114"/>
      <c r="F24" s="115"/>
      <c r="G24" s="65"/>
      <c r="H24" s="65"/>
      <c r="I24" s="114"/>
      <c r="J24" s="116"/>
      <c r="K24" s="116"/>
      <c r="L24" s="113"/>
      <c r="M24" s="114"/>
      <c r="N24" s="116"/>
      <c r="O24" s="65"/>
      <c r="P24" s="65"/>
      <c r="Q24" s="114"/>
      <c r="R24" s="116"/>
    </row>
    <row r="25" spans="1:18" x14ac:dyDescent="0.25">
      <c r="A25" s="88" t="s">
        <v>11</v>
      </c>
      <c r="D25" s="108"/>
      <c r="E25" s="29">
        <v>0</v>
      </c>
      <c r="F25" s="110">
        <v>0</v>
      </c>
      <c r="G25" s="65"/>
      <c r="H25" s="65"/>
      <c r="I25" s="29">
        <v>0</v>
      </c>
      <c r="J25" s="110">
        <v>0</v>
      </c>
      <c r="K25" s="116"/>
      <c r="L25" s="113"/>
      <c r="M25" s="29">
        <v>464</v>
      </c>
      <c r="N25" s="110">
        <v>0.68</v>
      </c>
      <c r="O25" s="116"/>
      <c r="P25" s="116"/>
      <c r="Q25" s="29">
        <v>0</v>
      </c>
      <c r="R25" s="110">
        <v>0</v>
      </c>
    </row>
    <row r="26" spans="1:18" ht="7.5" customHeight="1" x14ac:dyDescent="0.25">
      <c r="D26" s="108"/>
      <c r="E26" s="114"/>
      <c r="F26" s="115"/>
      <c r="G26" s="65"/>
      <c r="H26" s="65"/>
      <c r="I26" s="114"/>
      <c r="J26" s="116"/>
      <c r="K26" s="116"/>
      <c r="L26" s="113"/>
      <c r="M26" s="114"/>
      <c r="N26" s="116"/>
      <c r="O26" s="65"/>
      <c r="P26" s="65"/>
      <c r="Q26" s="116"/>
      <c r="R26" s="116"/>
    </row>
    <row r="27" spans="1:18" x14ac:dyDescent="0.25">
      <c r="A27" s="91" t="s">
        <v>106</v>
      </c>
      <c r="B27" s="91"/>
      <c r="C27" s="91"/>
      <c r="D27" s="117"/>
      <c r="E27" s="67">
        <v>944</v>
      </c>
      <c r="F27" s="104">
        <v>6.1</v>
      </c>
      <c r="G27" s="105"/>
      <c r="H27" s="105"/>
      <c r="I27" s="67">
        <v>1110</v>
      </c>
      <c r="J27" s="104">
        <v>7.04</v>
      </c>
      <c r="K27" s="104"/>
      <c r="L27" s="103"/>
      <c r="M27" s="67">
        <v>5489</v>
      </c>
      <c r="N27" s="104">
        <v>8</v>
      </c>
      <c r="O27" s="105"/>
      <c r="P27" s="105"/>
      <c r="Q27" s="67">
        <v>5201</v>
      </c>
      <c r="R27" s="104">
        <v>8</v>
      </c>
    </row>
    <row r="28" spans="1:18" ht="7.5" customHeight="1" x14ac:dyDescent="0.25">
      <c r="D28" s="108"/>
      <c r="E28" s="119"/>
      <c r="F28" s="115"/>
      <c r="G28" s="65"/>
      <c r="H28" s="65"/>
      <c r="I28" s="119"/>
      <c r="J28" s="120"/>
      <c r="K28" s="120"/>
      <c r="L28" s="113"/>
      <c r="M28" s="119"/>
      <c r="N28" s="120"/>
      <c r="O28" s="65"/>
      <c r="P28" s="65"/>
      <c r="Q28" s="119"/>
      <c r="R28" s="120"/>
    </row>
    <row r="29" spans="1:18" x14ac:dyDescent="0.25">
      <c r="A29" s="88" t="s">
        <v>87</v>
      </c>
      <c r="D29" s="108"/>
      <c r="E29" s="29">
        <v>390</v>
      </c>
      <c r="F29" s="110">
        <v>2.5199999999999996</v>
      </c>
      <c r="G29" s="65"/>
      <c r="H29" s="65"/>
      <c r="I29" s="29">
        <v>447</v>
      </c>
      <c r="J29" s="110">
        <v>2.84</v>
      </c>
      <c r="K29" s="110"/>
      <c r="L29" s="113"/>
      <c r="M29" s="29">
        <v>2042</v>
      </c>
      <c r="N29" s="110">
        <v>2.9800000000000004</v>
      </c>
      <c r="O29" s="65"/>
      <c r="P29" s="65"/>
      <c r="Q29" s="29">
        <v>2108</v>
      </c>
      <c r="R29" s="110">
        <v>3.24</v>
      </c>
    </row>
    <row r="30" spans="1:18" ht="7.5" customHeight="1" x14ac:dyDescent="0.25">
      <c r="D30" s="108"/>
      <c r="E30" s="114"/>
      <c r="F30" s="115"/>
      <c r="G30" s="65"/>
      <c r="H30" s="65"/>
      <c r="I30" s="114"/>
      <c r="J30" s="116"/>
      <c r="K30" s="116"/>
      <c r="L30" s="113"/>
      <c r="M30" s="114"/>
      <c r="N30" s="116"/>
      <c r="O30" s="65"/>
      <c r="P30" s="65"/>
      <c r="Q30" s="114"/>
      <c r="R30" s="116"/>
    </row>
    <row r="31" spans="1:18" x14ac:dyDescent="0.25">
      <c r="A31" s="91" t="s">
        <v>88</v>
      </c>
      <c r="B31" s="91"/>
      <c r="C31" s="91"/>
      <c r="D31" s="103" t="s">
        <v>3</v>
      </c>
      <c r="E31" s="67">
        <v>554</v>
      </c>
      <c r="F31" s="104">
        <v>3.58</v>
      </c>
      <c r="G31" s="105"/>
      <c r="H31" s="106" t="s">
        <v>3</v>
      </c>
      <c r="I31" s="67">
        <v>663</v>
      </c>
      <c r="J31" s="104">
        <v>4.2</v>
      </c>
      <c r="K31" s="104"/>
      <c r="L31" s="103" t="s">
        <v>3</v>
      </c>
      <c r="M31" s="67">
        <v>3447</v>
      </c>
      <c r="N31" s="104">
        <v>5.0199999999999996</v>
      </c>
      <c r="O31" s="105"/>
      <c r="P31" s="106" t="s">
        <v>3</v>
      </c>
      <c r="Q31" s="67">
        <v>3093</v>
      </c>
      <c r="R31" s="104">
        <v>4.76</v>
      </c>
    </row>
    <row r="32" spans="1:18" ht="6.75" customHeight="1" x14ac:dyDescent="0.25">
      <c r="A32" s="100"/>
      <c r="B32" s="100"/>
      <c r="C32" s="100"/>
      <c r="D32" s="121"/>
      <c r="E32" s="122"/>
      <c r="F32" s="123"/>
      <c r="G32" s="123"/>
      <c r="H32" s="123"/>
      <c r="I32" s="122"/>
      <c r="J32" s="123"/>
      <c r="K32" s="123"/>
      <c r="L32" s="124"/>
      <c r="M32" s="122"/>
      <c r="N32" s="123"/>
      <c r="O32" s="123"/>
      <c r="P32" s="123"/>
      <c r="Q32" s="122"/>
      <c r="R32" s="123"/>
    </row>
    <row r="33" spans="1:18" ht="5.25" customHeight="1" x14ac:dyDescent="0.25">
      <c r="A33" s="125"/>
      <c r="B33" s="125"/>
      <c r="C33" s="125"/>
      <c r="D33" s="126"/>
      <c r="E33" s="76"/>
      <c r="F33" s="76"/>
      <c r="G33" s="76"/>
      <c r="H33" s="76"/>
      <c r="I33" s="76"/>
      <c r="J33" s="76"/>
      <c r="K33" s="76"/>
      <c r="L33" s="127"/>
      <c r="M33" s="76"/>
      <c r="N33" s="76"/>
      <c r="O33" s="76"/>
      <c r="P33" s="76"/>
      <c r="Q33" s="76"/>
      <c r="R33" s="76"/>
    </row>
    <row r="34" spans="1:18" x14ac:dyDescent="0.25">
      <c r="A34" s="85" t="s">
        <v>89</v>
      </c>
      <c r="B34" s="85"/>
      <c r="C34" s="85"/>
      <c r="D34" s="118"/>
      <c r="E34" s="69">
        <v>828</v>
      </c>
      <c r="F34" s="60"/>
      <c r="G34" s="60"/>
      <c r="H34" s="60"/>
      <c r="I34" s="69">
        <v>867</v>
      </c>
      <c r="J34" s="60"/>
      <c r="K34" s="60"/>
      <c r="L34" s="113"/>
      <c r="M34" s="69">
        <v>839</v>
      </c>
      <c r="N34" s="60"/>
      <c r="O34" s="60"/>
      <c r="P34" s="60"/>
      <c r="Q34" s="69">
        <v>880</v>
      </c>
      <c r="R34" s="60"/>
    </row>
    <row r="35" spans="1:18" ht="5.25" customHeight="1" x14ac:dyDescent="0.25">
      <c r="D35" s="108"/>
      <c r="E35" s="55"/>
      <c r="F35" s="65"/>
      <c r="G35" s="65"/>
      <c r="H35" s="65"/>
      <c r="I35" s="55"/>
      <c r="J35" s="65"/>
      <c r="K35" s="65"/>
      <c r="L35" s="113"/>
      <c r="M35" s="55"/>
      <c r="N35" s="65"/>
      <c r="O35" s="65"/>
      <c r="P35" s="65"/>
      <c r="Q35" s="55"/>
      <c r="R35" s="65"/>
    </row>
    <row r="36" spans="1:18" ht="14.4" x14ac:dyDescent="0.25">
      <c r="A36" s="91" t="s">
        <v>90</v>
      </c>
      <c r="B36" s="91"/>
      <c r="D36" s="103" t="s">
        <v>3</v>
      </c>
      <c r="E36" s="128">
        <v>0.67</v>
      </c>
      <c r="F36" s="65"/>
      <c r="G36" s="65"/>
      <c r="H36" s="106" t="s">
        <v>3</v>
      </c>
      <c r="I36" s="128">
        <v>0.74</v>
      </c>
      <c r="J36" s="65"/>
      <c r="K36" s="65"/>
      <c r="L36" s="103" t="s">
        <v>3</v>
      </c>
      <c r="M36" s="128">
        <v>4.09</v>
      </c>
      <c r="N36" s="65"/>
      <c r="O36" s="65"/>
      <c r="P36" s="106" t="s">
        <v>3</v>
      </c>
      <c r="Q36" s="128">
        <v>3.48</v>
      </c>
      <c r="R36" s="65"/>
    </row>
    <row r="37" spans="1:18" ht="7.5" customHeight="1" x14ac:dyDescent="0.25">
      <c r="D37" s="117"/>
      <c r="E37" s="129"/>
      <c r="F37" s="65"/>
      <c r="G37" s="65"/>
      <c r="H37" s="105"/>
      <c r="I37" s="129"/>
      <c r="J37" s="65"/>
      <c r="K37" s="65"/>
      <c r="L37" s="103"/>
      <c r="M37" s="129"/>
      <c r="N37" s="65"/>
      <c r="O37" s="65"/>
      <c r="P37" s="105"/>
      <c r="Q37" s="129"/>
      <c r="R37" s="65"/>
    </row>
    <row r="38" spans="1:18" x14ac:dyDescent="0.25">
      <c r="A38" s="85" t="s">
        <v>91</v>
      </c>
      <c r="B38" s="85"/>
      <c r="C38" s="85"/>
      <c r="D38" s="130"/>
      <c r="E38" s="69">
        <v>829</v>
      </c>
      <c r="F38" s="60"/>
      <c r="G38" s="60"/>
      <c r="H38" s="131"/>
      <c r="I38" s="69">
        <v>868</v>
      </c>
      <c r="J38" s="60"/>
      <c r="K38" s="60"/>
      <c r="L38" s="103"/>
      <c r="M38" s="69">
        <v>840</v>
      </c>
      <c r="N38" s="60"/>
      <c r="O38" s="60"/>
      <c r="P38" s="131"/>
      <c r="Q38" s="69">
        <v>881</v>
      </c>
      <c r="R38" s="60"/>
    </row>
    <row r="39" spans="1:18" ht="7.5" customHeight="1" x14ac:dyDescent="0.25">
      <c r="D39" s="117"/>
      <c r="E39" s="55"/>
      <c r="F39" s="65"/>
      <c r="G39" s="65"/>
      <c r="H39" s="105"/>
      <c r="I39" s="55"/>
      <c r="J39" s="65"/>
      <c r="K39" s="65"/>
      <c r="L39" s="103"/>
      <c r="M39" s="55"/>
      <c r="N39" s="65"/>
      <c r="O39" s="65"/>
      <c r="P39" s="105"/>
      <c r="Q39" s="55"/>
      <c r="R39" s="65"/>
    </row>
    <row r="40" spans="1:18" ht="14.4" x14ac:dyDescent="0.25">
      <c r="A40" s="91" t="s">
        <v>92</v>
      </c>
      <c r="B40" s="91"/>
      <c r="D40" s="103" t="s">
        <v>3</v>
      </c>
      <c r="E40" s="128">
        <v>0.67</v>
      </c>
      <c r="F40" s="65"/>
      <c r="G40" s="65"/>
      <c r="H40" s="106" t="s">
        <v>3</v>
      </c>
      <c r="I40" s="128">
        <v>0.74</v>
      </c>
      <c r="J40" s="65"/>
      <c r="K40" s="65"/>
      <c r="L40" s="103" t="s">
        <v>3</v>
      </c>
      <c r="M40" s="128">
        <v>4.09</v>
      </c>
      <c r="N40" s="65"/>
      <c r="O40" s="65"/>
      <c r="P40" s="106" t="s">
        <v>3</v>
      </c>
      <c r="Q40" s="128">
        <v>3.47</v>
      </c>
      <c r="R40" s="65"/>
    </row>
    <row r="41" spans="1:18" ht="7.5" customHeight="1" x14ac:dyDescent="0.25">
      <c r="D41" s="117"/>
      <c r="E41" s="132"/>
      <c r="F41" s="65"/>
      <c r="G41" s="65"/>
      <c r="H41" s="105"/>
      <c r="I41" s="132"/>
      <c r="J41" s="65"/>
      <c r="K41" s="65"/>
      <c r="L41" s="103"/>
      <c r="M41" s="132"/>
      <c r="N41" s="65"/>
      <c r="O41" s="65"/>
      <c r="P41" s="105"/>
      <c r="Q41" s="132"/>
      <c r="R41" s="65"/>
    </row>
    <row r="42" spans="1:18" x14ac:dyDescent="0.25">
      <c r="A42" s="91" t="s">
        <v>93</v>
      </c>
      <c r="B42" s="91"/>
      <c r="D42" s="103" t="s">
        <v>3</v>
      </c>
      <c r="E42" s="104">
        <v>0.41</v>
      </c>
      <c r="F42" s="65"/>
      <c r="G42" s="65"/>
      <c r="H42" s="106" t="s">
        <v>3</v>
      </c>
      <c r="I42" s="104">
        <v>0.35</v>
      </c>
      <c r="J42" s="65"/>
      <c r="K42" s="65"/>
      <c r="L42" s="103" t="s">
        <v>3</v>
      </c>
      <c r="M42" s="133">
        <v>1.58</v>
      </c>
      <c r="N42" s="65"/>
      <c r="O42" s="65"/>
      <c r="P42" s="106" t="s">
        <v>3</v>
      </c>
      <c r="Q42" s="104">
        <v>1.33</v>
      </c>
      <c r="R42" s="65"/>
    </row>
    <row r="43" spans="1:18" ht="6.75" customHeight="1" x14ac:dyDescent="0.25">
      <c r="A43" s="100"/>
      <c r="B43" s="100"/>
      <c r="C43" s="100"/>
      <c r="D43" s="121"/>
      <c r="E43" s="46"/>
      <c r="F43" s="123"/>
      <c r="G43" s="123"/>
      <c r="H43" s="123"/>
      <c r="I43" s="46"/>
      <c r="J43" s="123"/>
      <c r="K43" s="123"/>
      <c r="L43" s="124"/>
      <c r="M43" s="46"/>
      <c r="N43" s="123"/>
      <c r="O43" s="123"/>
      <c r="P43" s="123"/>
      <c r="Q43" s="46"/>
      <c r="R43" s="123"/>
    </row>
    <row r="44" spans="1:18" x14ac:dyDescent="0.25">
      <c r="A44" s="125"/>
      <c r="B44" s="125"/>
      <c r="C44" s="125"/>
      <c r="D44" s="126"/>
      <c r="E44" s="28"/>
      <c r="F44" s="76"/>
      <c r="G44" s="76"/>
      <c r="H44" s="76"/>
      <c r="I44" s="28"/>
      <c r="J44" s="76"/>
      <c r="K44" s="76"/>
      <c r="L44" s="127"/>
      <c r="M44" s="28"/>
      <c r="N44" s="76"/>
      <c r="O44" s="76"/>
      <c r="P44" s="76"/>
      <c r="Q44" s="28"/>
      <c r="R44" s="76"/>
    </row>
    <row r="45" spans="1:18" x14ac:dyDescent="0.25">
      <c r="A45" s="99" t="s">
        <v>94</v>
      </c>
      <c r="B45" s="99"/>
      <c r="C45" s="100"/>
      <c r="D45" s="121"/>
      <c r="E45" s="46"/>
      <c r="F45" s="123"/>
      <c r="G45" s="123"/>
      <c r="H45" s="123"/>
      <c r="I45" s="46"/>
      <c r="J45" s="123"/>
      <c r="K45" s="123"/>
      <c r="L45" s="124"/>
      <c r="M45" s="46"/>
      <c r="N45" s="123"/>
      <c r="O45" s="123"/>
      <c r="P45" s="123"/>
      <c r="Q45" s="46"/>
      <c r="R45" s="123"/>
    </row>
    <row r="46" spans="1:18" x14ac:dyDescent="0.25">
      <c r="A46" s="88" t="s">
        <v>95</v>
      </c>
      <c r="D46" s="113" t="s">
        <v>3</v>
      </c>
      <c r="E46" s="29">
        <v>5289</v>
      </c>
      <c r="F46" s="134"/>
      <c r="G46" s="65"/>
      <c r="H46" s="135" t="s">
        <v>3</v>
      </c>
      <c r="I46" s="29">
        <v>6376</v>
      </c>
      <c r="J46" s="65"/>
      <c r="K46" s="65"/>
      <c r="L46" s="113" t="s">
        <v>3</v>
      </c>
      <c r="M46" s="29">
        <v>6241</v>
      </c>
      <c r="N46" s="65"/>
      <c r="O46" s="65"/>
      <c r="P46" s="135" t="s">
        <v>3</v>
      </c>
      <c r="Q46" s="29">
        <v>7593</v>
      </c>
      <c r="R46" s="65"/>
    </row>
    <row r="47" spans="1:18" x14ac:dyDescent="0.25">
      <c r="A47" s="88" t="str">
        <f>IF(AND(E47&lt;0,I47&lt;0),"Net loss attributable to Lowe's Companies, Inc.",IF(AND(E47&gt;0,I47&gt;0),"Net earnings attributable to Lowe's Companies, Inc.","Net earnings/(loss) attributable to Lowe's Companies, Inc."))</f>
        <v>Net earnings attributable to Lowe's Companies, Inc.</v>
      </c>
      <c r="B47" s="136"/>
      <c r="D47" s="108"/>
      <c r="E47" s="69">
        <v>554</v>
      </c>
      <c r="F47" s="134"/>
      <c r="G47" s="65"/>
      <c r="H47" s="65"/>
      <c r="I47" s="69">
        <v>663</v>
      </c>
      <c r="J47" s="65"/>
      <c r="K47" s="65"/>
      <c r="L47" s="113"/>
      <c r="M47" s="69">
        <v>3447</v>
      </c>
      <c r="N47" s="65"/>
      <c r="O47" s="65"/>
      <c r="P47" s="65"/>
      <c r="Q47" s="69">
        <v>3091</v>
      </c>
      <c r="R47" s="65"/>
    </row>
    <row r="48" spans="1:18" x14ac:dyDescent="0.25">
      <c r="A48" s="88" t="s">
        <v>96</v>
      </c>
      <c r="D48" s="108"/>
      <c r="E48" s="69">
        <v>-340</v>
      </c>
      <c r="F48" s="134"/>
      <c r="G48" s="65"/>
      <c r="H48" s="65"/>
      <c r="I48" s="69">
        <v>-304</v>
      </c>
      <c r="J48" s="65"/>
      <c r="K48" s="65"/>
      <c r="L48" s="113"/>
      <c r="M48" s="69">
        <v>-1324</v>
      </c>
      <c r="N48" s="65"/>
      <c r="O48" s="65"/>
      <c r="P48" s="65"/>
      <c r="Q48" s="69">
        <v>-1169</v>
      </c>
      <c r="R48" s="65"/>
    </row>
    <row r="49" spans="1:18" x14ac:dyDescent="0.25">
      <c r="A49" s="88" t="s">
        <v>97</v>
      </c>
      <c r="D49" s="108"/>
      <c r="E49" s="69">
        <v>-78</v>
      </c>
      <c r="F49" s="134"/>
      <c r="G49" s="65"/>
      <c r="H49" s="65"/>
      <c r="I49" s="69">
        <v>-494</v>
      </c>
      <c r="J49" s="65"/>
      <c r="K49" s="65"/>
      <c r="L49" s="113"/>
      <c r="M49" s="69">
        <v>-2939</v>
      </c>
      <c r="N49" s="65"/>
      <c r="O49" s="65"/>
      <c r="P49" s="65"/>
      <c r="Q49" s="69">
        <v>-3274</v>
      </c>
      <c r="R49" s="65"/>
    </row>
    <row r="50" spans="1:18" x14ac:dyDescent="0.25">
      <c r="A50" s="88" t="s">
        <v>98</v>
      </c>
      <c r="D50" s="113" t="s">
        <v>3</v>
      </c>
      <c r="E50" s="29">
        <v>5425</v>
      </c>
      <c r="F50" s="134"/>
      <c r="G50" s="65"/>
      <c r="H50" s="135" t="s">
        <v>3</v>
      </c>
      <c r="I50" s="29">
        <v>6241</v>
      </c>
      <c r="J50" s="65"/>
      <c r="K50" s="65"/>
      <c r="L50" s="113" t="s">
        <v>3</v>
      </c>
      <c r="M50" s="29">
        <v>5425</v>
      </c>
      <c r="N50" s="65"/>
      <c r="O50" s="65"/>
      <c r="P50" s="135" t="s">
        <v>3</v>
      </c>
      <c r="Q50" s="29">
        <v>6241</v>
      </c>
      <c r="R50" s="65"/>
    </row>
    <row r="51" spans="1:18" ht="6.75" customHeight="1" x14ac:dyDescent="0.25">
      <c r="A51" s="100"/>
      <c r="B51" s="100"/>
      <c r="C51" s="100"/>
      <c r="D51" s="100"/>
      <c r="E51" s="46"/>
      <c r="F51" s="137"/>
      <c r="G51" s="137"/>
      <c r="H51" s="137"/>
      <c r="I51" s="46"/>
      <c r="J51" s="137"/>
      <c r="K51" s="137"/>
      <c r="L51" s="138"/>
      <c r="M51" s="46"/>
      <c r="N51" s="137"/>
      <c r="O51" s="137"/>
      <c r="P51" s="137"/>
      <c r="Q51" s="46"/>
      <c r="R51" s="137"/>
    </row>
    <row r="52" spans="1:18" ht="6.75" customHeight="1" x14ac:dyDescent="0.25">
      <c r="A52" s="125"/>
      <c r="B52" s="125"/>
      <c r="C52" s="125"/>
      <c r="D52" s="125"/>
      <c r="E52" s="28"/>
      <c r="F52" s="139"/>
      <c r="G52" s="139"/>
      <c r="H52" s="139"/>
      <c r="I52" s="28"/>
      <c r="J52" s="139"/>
      <c r="K52" s="139"/>
      <c r="L52" s="140"/>
      <c r="M52" s="28"/>
      <c r="N52" s="139"/>
      <c r="O52" s="139"/>
      <c r="P52" s="139"/>
      <c r="Q52" s="28"/>
      <c r="R52" s="139"/>
    </row>
    <row r="53" spans="1:18" s="141" customFormat="1" ht="56.25" customHeight="1" x14ac:dyDescent="0.25">
      <c r="A53" s="166" t="s">
        <v>105</v>
      </c>
      <c r="B53" s="166"/>
      <c r="C53" s="166"/>
      <c r="D53" s="166"/>
      <c r="E53" s="166"/>
      <c r="F53" s="166"/>
      <c r="G53" s="166"/>
      <c r="H53" s="166"/>
      <c r="I53" s="166"/>
      <c r="J53" s="166"/>
      <c r="K53" s="166"/>
      <c r="L53" s="166"/>
      <c r="M53" s="166"/>
      <c r="N53" s="166"/>
      <c r="O53" s="166"/>
      <c r="P53" s="166"/>
      <c r="Q53" s="166"/>
      <c r="R53" s="166"/>
    </row>
    <row r="54" spans="1:18" x14ac:dyDescent="0.25">
      <c r="B54" s="142"/>
      <c r="C54" s="142"/>
      <c r="D54" s="142"/>
      <c r="E54" s="142"/>
      <c r="F54" s="142"/>
      <c r="G54" s="142"/>
      <c r="H54" s="142"/>
      <c r="I54" s="142"/>
      <c r="J54" s="142"/>
      <c r="K54" s="142"/>
      <c r="L54" s="140"/>
      <c r="M54" s="28"/>
      <c r="N54" s="139"/>
      <c r="O54" s="139"/>
      <c r="P54" s="139"/>
      <c r="Q54" s="28"/>
      <c r="R54" s="139"/>
    </row>
    <row r="55" spans="1:18" ht="14.4" x14ac:dyDescent="0.25">
      <c r="F55" s="143"/>
      <c r="J55" s="144"/>
    </row>
    <row r="56" spans="1:18" x14ac:dyDescent="0.25">
      <c r="A56" s="167" t="s">
        <v>0</v>
      </c>
      <c r="B56" s="168"/>
      <c r="C56" s="168"/>
      <c r="D56" s="85"/>
      <c r="E56" s="29"/>
      <c r="F56" s="86"/>
      <c r="G56" s="86"/>
      <c r="H56" s="29"/>
      <c r="I56" s="145"/>
    </row>
    <row r="57" spans="1:18" x14ac:dyDescent="0.25">
      <c r="A57" s="146" t="s">
        <v>99</v>
      </c>
      <c r="B57" s="146"/>
      <c r="C57" s="146"/>
      <c r="D57" s="146"/>
      <c r="E57" s="146"/>
      <c r="F57" s="146"/>
      <c r="G57" s="146"/>
      <c r="H57" s="146"/>
      <c r="I57" s="146"/>
    </row>
    <row r="58" spans="1:18" x14ac:dyDescent="0.25">
      <c r="A58" s="168" t="s">
        <v>100</v>
      </c>
      <c r="B58" s="168"/>
      <c r="C58" s="168"/>
      <c r="D58" s="85"/>
      <c r="E58" s="67"/>
      <c r="F58" s="86"/>
      <c r="G58" s="86"/>
      <c r="H58" s="29"/>
      <c r="I58" s="87"/>
    </row>
    <row r="60" spans="1:18" x14ac:dyDescent="0.25">
      <c r="A60" s="125"/>
      <c r="B60" s="125"/>
      <c r="C60" s="125"/>
      <c r="D60" s="125"/>
      <c r="E60" s="161" t="str">
        <f>E5</f>
        <v>Three Months Ended</v>
      </c>
      <c r="F60" s="161"/>
      <c r="G60" s="161"/>
      <c r="H60" s="161"/>
      <c r="I60" s="161"/>
      <c r="J60" s="161"/>
      <c r="K60" s="161"/>
      <c r="L60" s="125"/>
      <c r="M60" s="162" t="str">
        <f>M5</f>
        <v>Year Ended</v>
      </c>
      <c r="N60" s="162"/>
      <c r="O60" s="162"/>
      <c r="P60" s="162"/>
      <c r="Q60" s="162"/>
      <c r="R60" s="162"/>
    </row>
    <row r="61" spans="1:18" x14ac:dyDescent="0.25">
      <c r="A61" s="125"/>
      <c r="B61" s="125"/>
      <c r="C61" s="125"/>
      <c r="D61" s="125"/>
      <c r="E61" s="160" t="s">
        <v>4</v>
      </c>
      <c r="F61" s="160"/>
      <c r="G61" s="95"/>
      <c r="H61" s="95"/>
      <c r="I61" s="160" t="s">
        <v>4</v>
      </c>
      <c r="J61" s="160"/>
      <c r="K61" s="95"/>
      <c r="L61" s="125"/>
      <c r="M61" s="160" t="s">
        <v>4</v>
      </c>
      <c r="N61" s="160"/>
      <c r="O61" s="96"/>
      <c r="P61" s="96"/>
      <c r="Q61" s="96"/>
      <c r="R61" s="96"/>
    </row>
    <row r="62" spans="1:18" x14ac:dyDescent="0.25">
      <c r="A62" s="125"/>
      <c r="B62" s="125"/>
      <c r="C62" s="125"/>
      <c r="D62" s="125"/>
      <c r="E62" s="163">
        <f>E7</f>
        <v>43133</v>
      </c>
      <c r="F62" s="163"/>
      <c r="G62" s="92"/>
      <c r="H62" s="92"/>
      <c r="I62" s="164">
        <f>I7</f>
        <v>42769</v>
      </c>
      <c r="J62" s="165"/>
      <c r="K62" s="147"/>
      <c r="L62" s="125"/>
      <c r="M62" s="163">
        <f>M7</f>
        <v>43133</v>
      </c>
      <c r="N62" s="163"/>
      <c r="O62" s="92"/>
      <c r="P62" s="92"/>
      <c r="Q62" s="164">
        <f>Q7</f>
        <v>42769</v>
      </c>
      <c r="R62" s="165"/>
    </row>
    <row r="63" spans="1:18" ht="12.75" customHeight="1" x14ac:dyDescent="0.25">
      <c r="A63" s="99"/>
      <c r="B63" s="100"/>
      <c r="C63" s="100"/>
      <c r="D63" s="100"/>
      <c r="E63" s="101" t="s">
        <v>78</v>
      </c>
      <c r="F63" s="102" t="s">
        <v>79</v>
      </c>
      <c r="G63" s="102"/>
      <c r="H63" s="102"/>
      <c r="I63" s="101" t="s">
        <v>78</v>
      </c>
      <c r="J63" s="102" t="s">
        <v>79</v>
      </c>
      <c r="K63" s="102"/>
      <c r="L63" s="100"/>
      <c r="M63" s="101" t="s">
        <v>78</v>
      </c>
      <c r="N63" s="102" t="s">
        <v>79</v>
      </c>
      <c r="O63" s="102"/>
      <c r="P63" s="102"/>
      <c r="Q63" s="101" t="s">
        <v>78</v>
      </c>
      <c r="R63" s="102" t="s">
        <v>79</v>
      </c>
    </row>
    <row r="64" spans="1:18" s="91" customFormat="1" x14ac:dyDescent="0.25">
      <c r="A64" s="91" t="s">
        <v>88</v>
      </c>
      <c r="D64" s="103" t="s">
        <v>3</v>
      </c>
      <c r="E64" s="107">
        <v>554</v>
      </c>
      <c r="F64" s="148">
        <v>3.58</v>
      </c>
      <c r="G64" s="117"/>
      <c r="H64" s="103" t="s">
        <v>3</v>
      </c>
      <c r="I64" s="117">
        <v>663</v>
      </c>
      <c r="J64" s="149">
        <v>4.2</v>
      </c>
      <c r="K64" s="149"/>
      <c r="L64" s="103" t="s">
        <v>3</v>
      </c>
      <c r="M64" s="107">
        <v>3447</v>
      </c>
      <c r="N64" s="104">
        <v>5.0199999999999996</v>
      </c>
      <c r="O64" s="117"/>
      <c r="P64" s="103" t="s">
        <v>3</v>
      </c>
      <c r="Q64" s="117">
        <v>3093</v>
      </c>
      <c r="R64" s="149">
        <v>4.76</v>
      </c>
    </row>
    <row r="65" spans="1:18" ht="7.5" customHeight="1" x14ac:dyDescent="0.25">
      <c r="D65" s="108"/>
      <c r="E65" s="112"/>
      <c r="F65" s="150"/>
      <c r="G65" s="108"/>
      <c r="H65" s="117"/>
      <c r="I65" s="108"/>
      <c r="J65" s="151"/>
      <c r="K65" s="151"/>
      <c r="L65" s="108"/>
      <c r="M65" s="112"/>
      <c r="N65" s="111"/>
      <c r="O65" s="108"/>
      <c r="P65" s="117"/>
      <c r="Q65" s="108"/>
      <c r="R65" s="151"/>
    </row>
    <row r="66" spans="1:18" x14ac:dyDescent="0.25">
      <c r="A66" s="152" t="s">
        <v>101</v>
      </c>
      <c r="D66" s="108"/>
      <c r="E66" s="64">
        <v>-26</v>
      </c>
      <c r="F66" s="153">
        <v>-0.16999999999999993</v>
      </c>
      <c r="G66" s="108"/>
      <c r="H66" s="117"/>
      <c r="I66" s="108">
        <v>-27</v>
      </c>
      <c r="J66" s="151">
        <v>-0.16999999999999993</v>
      </c>
      <c r="K66" s="151"/>
      <c r="L66" s="108"/>
      <c r="M66" s="64">
        <v>251</v>
      </c>
      <c r="N66" s="110">
        <v>0.37000000000000011</v>
      </c>
      <c r="O66" s="108"/>
      <c r="P66" s="117"/>
      <c r="Q66" s="108">
        <v>154</v>
      </c>
      <c r="R66" s="151">
        <v>0.23000000000000043</v>
      </c>
    </row>
    <row r="67" spans="1:18" ht="7.5" customHeight="1" x14ac:dyDescent="0.25">
      <c r="D67" s="108"/>
      <c r="E67" s="68"/>
      <c r="F67" s="154"/>
      <c r="G67" s="108"/>
      <c r="H67" s="117"/>
      <c r="I67" s="108"/>
      <c r="J67" s="151"/>
      <c r="K67" s="151"/>
      <c r="L67" s="108"/>
      <c r="M67" s="68"/>
      <c r="N67" s="116"/>
      <c r="O67" s="108"/>
      <c r="P67" s="117"/>
      <c r="Q67" s="108"/>
      <c r="R67" s="151"/>
    </row>
    <row r="68" spans="1:18" s="91" customFormat="1" x14ac:dyDescent="0.25">
      <c r="A68" s="91" t="s">
        <v>104</v>
      </c>
      <c r="D68" s="117"/>
      <c r="E68" s="117">
        <v>-26</v>
      </c>
      <c r="F68" s="149">
        <v>-0.16999999999999993</v>
      </c>
      <c r="G68" s="117"/>
      <c r="H68" s="117"/>
      <c r="I68" s="117">
        <v>-27</v>
      </c>
      <c r="J68" s="149">
        <v>-0.16999999999999993</v>
      </c>
      <c r="K68" s="149"/>
      <c r="L68" s="117"/>
      <c r="M68" s="117">
        <v>251</v>
      </c>
      <c r="N68" s="155">
        <v>0.37000000000000011</v>
      </c>
      <c r="O68" s="117"/>
      <c r="P68" s="117"/>
      <c r="Q68" s="117">
        <v>154</v>
      </c>
      <c r="R68" s="149">
        <v>0.23000000000000043</v>
      </c>
    </row>
    <row r="69" spans="1:18" ht="7.5" customHeight="1" x14ac:dyDescent="0.25">
      <c r="D69" s="108"/>
      <c r="E69" s="68"/>
      <c r="F69" s="154"/>
      <c r="G69" s="108"/>
      <c r="H69" s="117"/>
      <c r="I69" s="108"/>
      <c r="J69" s="151"/>
      <c r="K69" s="151"/>
      <c r="L69" s="108"/>
      <c r="M69" s="68"/>
      <c r="N69" s="116"/>
      <c r="O69" s="108"/>
      <c r="P69" s="117"/>
      <c r="Q69" s="108"/>
      <c r="R69" s="151"/>
    </row>
    <row r="70" spans="1:18" s="91" customFormat="1" x14ac:dyDescent="0.25">
      <c r="A70" s="91" t="s">
        <v>102</v>
      </c>
      <c r="D70" s="103" t="s">
        <v>3</v>
      </c>
      <c r="E70" s="107">
        <v>528</v>
      </c>
      <c r="F70" s="148">
        <v>3.41</v>
      </c>
      <c r="G70" s="117"/>
      <c r="H70" s="103" t="s">
        <v>3</v>
      </c>
      <c r="I70" s="117">
        <v>636</v>
      </c>
      <c r="J70" s="149">
        <v>4.03</v>
      </c>
      <c r="K70" s="149"/>
      <c r="L70" s="103" t="s">
        <v>3</v>
      </c>
      <c r="M70" s="107">
        <v>3698</v>
      </c>
      <c r="N70" s="104">
        <v>5.39</v>
      </c>
      <c r="O70" s="117"/>
      <c r="P70" s="103" t="s">
        <v>3</v>
      </c>
      <c r="Q70" s="117">
        <v>3247</v>
      </c>
      <c r="R70" s="149">
        <v>4.99</v>
      </c>
    </row>
    <row r="71" spans="1:18" ht="7.5" customHeight="1" x14ac:dyDescent="0.25">
      <c r="A71" s="100"/>
      <c r="B71" s="100"/>
      <c r="C71" s="100"/>
      <c r="D71" s="121"/>
      <c r="E71" s="122"/>
      <c r="F71" s="100"/>
      <c r="G71" s="100"/>
      <c r="H71" s="100"/>
      <c r="I71" s="100"/>
      <c r="J71" s="100"/>
      <c r="K71" s="100"/>
      <c r="L71" s="121"/>
      <c r="M71" s="122"/>
      <c r="N71" s="100"/>
      <c r="O71" s="100"/>
      <c r="P71" s="100"/>
      <c r="Q71" s="100"/>
      <c r="R71" s="100"/>
    </row>
    <row r="72" spans="1:18" ht="16.8" x14ac:dyDescent="0.25">
      <c r="A72" s="156"/>
      <c r="B72" s="156"/>
      <c r="C72" s="156"/>
      <c r="D72" s="156"/>
      <c r="E72" s="156"/>
      <c r="F72" s="156"/>
      <c r="G72" s="156"/>
      <c r="H72" s="156"/>
      <c r="I72" s="156"/>
      <c r="J72" s="156"/>
      <c r="K72" s="156"/>
      <c r="L72" s="156"/>
      <c r="M72" s="156"/>
      <c r="N72" s="156"/>
      <c r="O72" s="156"/>
      <c r="P72" s="156"/>
      <c r="Q72" s="156"/>
      <c r="R72" s="156"/>
    </row>
    <row r="73" spans="1:18" x14ac:dyDescent="0.25">
      <c r="A73" s="157"/>
      <c r="B73" s="158"/>
      <c r="C73" s="158"/>
      <c r="D73" s="158"/>
      <c r="E73" s="158"/>
      <c r="F73" s="158"/>
      <c r="G73" s="158"/>
      <c r="H73" s="158"/>
      <c r="I73" s="158"/>
      <c r="J73" s="158"/>
      <c r="K73" s="158"/>
      <c r="L73" s="158"/>
      <c r="M73" s="158"/>
      <c r="N73" s="158"/>
      <c r="O73" s="158"/>
      <c r="P73" s="158"/>
      <c r="Q73" s="158"/>
      <c r="R73" s="158"/>
    </row>
  </sheetData>
  <mergeCells count="22">
    <mergeCell ref="E7:F7"/>
    <mergeCell ref="I7:J7"/>
    <mergeCell ref="M7:N7"/>
    <mergeCell ref="Q7:R7"/>
    <mergeCell ref="A1:C1"/>
    <mergeCell ref="A2:P2"/>
    <mergeCell ref="A3:C3"/>
    <mergeCell ref="E4:J4"/>
    <mergeCell ref="E5:K5"/>
    <mergeCell ref="M5:R5"/>
    <mergeCell ref="E62:F62"/>
    <mergeCell ref="I62:J62"/>
    <mergeCell ref="M62:N62"/>
    <mergeCell ref="Q62:R62"/>
    <mergeCell ref="A53:R53"/>
    <mergeCell ref="A56:C56"/>
    <mergeCell ref="A58:C58"/>
    <mergeCell ref="E60:K60"/>
    <mergeCell ref="M60:R60"/>
    <mergeCell ref="E61:F61"/>
    <mergeCell ref="I61:J61"/>
    <mergeCell ref="M61:N61"/>
  </mergeCells>
  <conditionalFormatting sqref="Q17 Q19">
    <cfRule type="expression" dxfId="1" priority="9">
      <formula>($Q$17+$Q$19)&lt;&gt;(#REF!+#REF!)</formula>
    </cfRule>
  </conditionalFormatting>
  <conditionalFormatting sqref="R17 R19">
    <cfRule type="expression" dxfId="0" priority="11">
      <formula>($R$17+$R$19)&lt;&gt;(#REF!+#REF!)</formula>
    </cfRule>
  </conditionalFormatting>
  <printOptions horizontalCentered="1"/>
  <pageMargins left="0.18" right="0.18" top="0.56999999999999995" bottom="0.88" header="0.5" footer="0.44"/>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52"/>
  <sheetViews>
    <sheetView view="pageBreakPreview" zoomScale="85" zoomScaleNormal="100" zoomScaleSheetLayoutView="85" workbookViewId="0">
      <pane xSplit="1" ySplit="7" topLeftCell="B8" activePane="bottomRight" state="frozen"/>
      <selection activeCell="C37" sqref="C37"/>
      <selection pane="topRight" activeCell="C37" sqref="C37"/>
      <selection pane="bottomLeft" activeCell="C37" sqref="C37"/>
      <selection pane="bottomRight"/>
    </sheetView>
  </sheetViews>
  <sheetFormatPr defaultRowHeight="13.2" x14ac:dyDescent="0.25"/>
  <cols>
    <col min="1" max="1" width="56.33203125" style="3" customWidth="1"/>
    <col min="2" max="2" width="2.33203125" style="2" customWidth="1"/>
    <col min="3" max="3" width="21.6640625" style="3" customWidth="1"/>
    <col min="4" max="4" width="2" style="4" customWidth="1"/>
    <col min="5" max="5" width="21.6640625" style="3" customWidth="1"/>
    <col min="6" max="16352" width="8.6640625" style="3" customWidth="1"/>
    <col min="16353" max="16384" width="9.109375" style="3"/>
  </cols>
  <sheetData>
    <row r="1" spans="1:5" x14ac:dyDescent="0.25">
      <c r="A1" s="1" t="s">
        <v>0</v>
      </c>
    </row>
    <row r="2" spans="1:5" x14ac:dyDescent="0.25">
      <c r="A2" s="5" t="s">
        <v>1</v>
      </c>
    </row>
    <row r="3" spans="1:5" x14ac:dyDescent="0.25">
      <c r="A3" s="6" t="s">
        <v>2</v>
      </c>
      <c r="E3" s="7"/>
    </row>
    <row r="4" spans="1:5" x14ac:dyDescent="0.25">
      <c r="A4" s="8"/>
      <c r="B4" s="9"/>
      <c r="C4" s="7"/>
      <c r="E4" s="7"/>
    </row>
    <row r="5" spans="1:5" x14ac:dyDescent="0.25">
      <c r="A5" s="10"/>
      <c r="B5" s="11"/>
      <c r="C5" s="172" t="s">
        <v>37</v>
      </c>
      <c r="D5" s="173"/>
      <c r="E5" s="173"/>
    </row>
    <row r="6" spans="1:5" x14ac:dyDescent="0.25">
      <c r="A6" s="6"/>
      <c r="C6" s="12" t="s">
        <v>4</v>
      </c>
      <c r="D6" s="11"/>
      <c r="E6" s="11"/>
    </row>
    <row r="7" spans="1:5" s="4" customFormat="1" x14ac:dyDescent="0.25">
      <c r="B7" s="11"/>
      <c r="C7" s="13">
        <v>43133</v>
      </c>
      <c r="D7" s="9"/>
      <c r="E7" s="13">
        <v>42769</v>
      </c>
    </row>
    <row r="8" spans="1:5" x14ac:dyDescent="0.25">
      <c r="A8" s="14" t="s">
        <v>5</v>
      </c>
      <c r="C8" s="2"/>
      <c r="D8" s="11"/>
      <c r="E8" s="2"/>
    </row>
    <row r="9" spans="1:5" x14ac:dyDescent="0.25">
      <c r="A9" s="15" t="s">
        <v>6</v>
      </c>
      <c r="C9" s="16">
        <v>3447</v>
      </c>
      <c r="D9" s="17"/>
      <c r="E9" s="16">
        <v>3093</v>
      </c>
    </row>
    <row r="10" spans="1:5" x14ac:dyDescent="0.25">
      <c r="A10" s="18" t="s">
        <v>7</v>
      </c>
    </row>
    <row r="11" spans="1:5" x14ac:dyDescent="0.25">
      <c r="A11" s="19" t="s">
        <v>8</v>
      </c>
    </row>
    <row r="12" spans="1:5" x14ac:dyDescent="0.25">
      <c r="A12" s="19" t="s">
        <v>9</v>
      </c>
      <c r="C12" s="20">
        <v>1540</v>
      </c>
      <c r="D12" s="21"/>
      <c r="E12" s="20">
        <v>1590</v>
      </c>
    </row>
    <row r="13" spans="1:5" x14ac:dyDescent="0.25">
      <c r="A13" s="19" t="s">
        <v>10</v>
      </c>
      <c r="B13" s="22"/>
      <c r="C13" s="20">
        <v>53</v>
      </c>
      <c r="D13" s="23"/>
      <c r="E13" s="20">
        <v>28</v>
      </c>
    </row>
    <row r="14" spans="1:5" x14ac:dyDescent="0.25">
      <c r="A14" s="19" t="str">
        <f>IF(AND(C14&lt;0,E14&lt;0),"Gain on property and other assets - net",IF(AND(C14&gt;0,E14&gt;0),"Loss on property and other assets - net","(Gain) loss on property and other assets - net"))</f>
        <v>Loss on property and other assets - net</v>
      </c>
      <c r="C14" s="20">
        <v>40</v>
      </c>
      <c r="D14" s="24"/>
      <c r="E14" s="20">
        <v>143</v>
      </c>
    </row>
    <row r="15" spans="1:5" x14ac:dyDescent="0.25">
      <c r="A15" s="19" t="s">
        <v>11</v>
      </c>
      <c r="C15" s="20">
        <v>464</v>
      </c>
      <c r="D15" s="24"/>
      <c r="E15" s="20">
        <v>0</v>
      </c>
    </row>
    <row r="16" spans="1:5" x14ac:dyDescent="0.25">
      <c r="A16" s="19" t="str">
        <f>IF(AND(C16&lt;0,E16&lt;0),"Gain on cost method and equity method investments",IF(AND(C16&gt;0,E16&gt;0),"Loss on cost method and equity method investments","(Gain) loss on cost method and equity method investments"))</f>
        <v>(Gain) loss on cost method and equity method investments</v>
      </c>
      <c r="C16" s="20">
        <v>-82</v>
      </c>
      <c r="D16" s="24"/>
      <c r="E16" s="20">
        <v>302</v>
      </c>
    </row>
    <row r="17" spans="1:5" x14ac:dyDescent="0.25">
      <c r="A17" s="19" t="s">
        <v>12</v>
      </c>
      <c r="C17" s="20">
        <v>99</v>
      </c>
      <c r="D17" s="23"/>
      <c r="E17" s="20">
        <v>90</v>
      </c>
    </row>
    <row r="18" spans="1:5" x14ac:dyDescent="0.25">
      <c r="A18" s="19" t="s">
        <v>13</v>
      </c>
      <c r="C18" s="20"/>
      <c r="D18" s="20"/>
      <c r="E18" s="20"/>
    </row>
    <row r="19" spans="1:5" x14ac:dyDescent="0.25">
      <c r="A19" s="25" t="s">
        <v>14</v>
      </c>
      <c r="C19" s="20">
        <v>-791</v>
      </c>
      <c r="D19" s="21"/>
      <c r="E19" s="20">
        <v>-178</v>
      </c>
    </row>
    <row r="20" spans="1:5" x14ac:dyDescent="0.25">
      <c r="A20" s="25" t="s">
        <v>15</v>
      </c>
      <c r="C20" s="20">
        <v>250</v>
      </c>
      <c r="D20" s="21"/>
      <c r="E20" s="20">
        <v>-183</v>
      </c>
    </row>
    <row r="21" spans="1:5" x14ac:dyDescent="0.25">
      <c r="A21" s="25" t="s">
        <v>16</v>
      </c>
      <c r="C21" s="20">
        <v>-92</v>
      </c>
      <c r="D21" s="21"/>
      <c r="E21" s="20">
        <v>653</v>
      </c>
    </row>
    <row r="22" spans="1:5" x14ac:dyDescent="0.25">
      <c r="A22" s="25" t="s">
        <v>17</v>
      </c>
      <c r="C22" s="20">
        <v>137</v>
      </c>
      <c r="D22" s="21"/>
      <c r="E22" s="20">
        <v>79</v>
      </c>
    </row>
    <row r="23" spans="1:5" x14ac:dyDescent="0.25">
      <c r="A23" s="26" t="str">
        <f>IF(AND(C23&lt;0,E23&lt;0),"Net cash used in operating activities",IF(AND(C23&gt;0,E23&gt;0),"Net cash provided by operating activities","Net cash provided by (used in) operating activities"))</f>
        <v>Net cash provided by operating activities</v>
      </c>
      <c r="C23" s="27">
        <v>5065</v>
      </c>
      <c r="D23" s="21"/>
      <c r="E23" s="27">
        <f>SUM(E9:E22)</f>
        <v>5617</v>
      </c>
    </row>
    <row r="24" spans="1:5" x14ac:dyDescent="0.25">
      <c r="A24" s="4"/>
      <c r="B24" s="11"/>
      <c r="C24" s="28"/>
      <c r="E24" s="28"/>
    </row>
    <row r="25" spans="1:5" x14ac:dyDescent="0.25">
      <c r="A25" s="14" t="s">
        <v>18</v>
      </c>
      <c r="C25" s="29"/>
      <c r="E25" s="29"/>
    </row>
    <row r="26" spans="1:5" x14ac:dyDescent="0.25">
      <c r="A26" s="15" t="s">
        <v>19</v>
      </c>
      <c r="C26" s="20">
        <v>-981</v>
      </c>
      <c r="D26" s="21"/>
      <c r="E26" s="30">
        <v>-1192</v>
      </c>
    </row>
    <row r="27" spans="1:5" x14ac:dyDescent="0.25">
      <c r="A27" s="15" t="s">
        <v>20</v>
      </c>
      <c r="C27" s="20">
        <v>1114</v>
      </c>
      <c r="E27" s="30">
        <v>1254</v>
      </c>
    </row>
    <row r="28" spans="1:5" x14ac:dyDescent="0.25">
      <c r="A28" s="15" t="s">
        <v>21</v>
      </c>
      <c r="C28" s="20">
        <v>-1123</v>
      </c>
      <c r="D28" s="21"/>
      <c r="E28" s="30">
        <v>-1167</v>
      </c>
    </row>
    <row r="29" spans="1:5" x14ac:dyDescent="0.25">
      <c r="A29" s="15" t="s">
        <v>22</v>
      </c>
      <c r="C29" s="20">
        <v>45</v>
      </c>
      <c r="D29" s="21"/>
      <c r="E29" s="30">
        <v>37</v>
      </c>
    </row>
    <row r="30" spans="1:5" x14ac:dyDescent="0.25">
      <c r="A30" s="15" t="s">
        <v>23</v>
      </c>
      <c r="C30" s="20">
        <v>0</v>
      </c>
      <c r="D30" s="21"/>
      <c r="E30" s="30">
        <v>-103</v>
      </c>
    </row>
    <row r="31" spans="1:5" x14ac:dyDescent="0.25">
      <c r="A31" s="15" t="s">
        <v>24</v>
      </c>
      <c r="C31" s="20">
        <v>0</v>
      </c>
      <c r="D31" s="21"/>
      <c r="E31" s="30">
        <v>179</v>
      </c>
    </row>
    <row r="32" spans="1:5" x14ac:dyDescent="0.25">
      <c r="A32" s="15" t="s">
        <v>25</v>
      </c>
      <c r="C32" s="20">
        <v>-509</v>
      </c>
      <c r="D32" s="21"/>
      <c r="E32" s="30">
        <v>-2356</v>
      </c>
    </row>
    <row r="33" spans="1:5" s="31" customFormat="1" x14ac:dyDescent="0.25">
      <c r="A33" s="15" t="s">
        <v>26</v>
      </c>
      <c r="B33" s="2"/>
      <c r="C33" s="20">
        <v>13</v>
      </c>
      <c r="D33" s="21"/>
      <c r="E33" s="30">
        <v>-13</v>
      </c>
    </row>
    <row r="34" spans="1:5" x14ac:dyDescent="0.25">
      <c r="A34" s="26" t="str">
        <f>IF(AND(C34&lt;0,E34&lt;0),"Net cash used in investing activities",IF(AND(C34&gt;0,E34&gt;0),"Net cash provided by investing activities","Net cash provided by (used in) investing activities"))</f>
        <v>Net cash used in investing activities</v>
      </c>
      <c r="C34" s="27">
        <v>-1441</v>
      </c>
      <c r="D34" s="21"/>
      <c r="E34" s="27">
        <f>SUM(E26:E33)</f>
        <v>-3361</v>
      </c>
    </row>
    <row r="35" spans="1:5" x14ac:dyDescent="0.25">
      <c r="A35" s="4"/>
      <c r="B35" s="11"/>
      <c r="C35" s="28"/>
      <c r="E35" s="28"/>
    </row>
    <row r="36" spans="1:5" x14ac:dyDescent="0.25">
      <c r="A36" s="14" t="s">
        <v>27</v>
      </c>
      <c r="B36" s="11"/>
      <c r="C36" s="28"/>
      <c r="E36" s="28"/>
    </row>
    <row r="37" spans="1:5" x14ac:dyDescent="0.25">
      <c r="A37" s="15" t="s">
        <v>28</v>
      </c>
      <c r="B37" s="11"/>
      <c r="C37" s="20">
        <v>625</v>
      </c>
      <c r="E37" s="20">
        <v>466</v>
      </c>
    </row>
    <row r="38" spans="1:5" x14ac:dyDescent="0.25">
      <c r="A38" s="15" t="s">
        <v>29</v>
      </c>
      <c r="B38" s="11"/>
      <c r="C38" s="20">
        <v>2968</v>
      </c>
      <c r="E38" s="20">
        <v>3267</v>
      </c>
    </row>
    <row r="39" spans="1:5" x14ac:dyDescent="0.25">
      <c r="A39" s="15" t="s">
        <v>30</v>
      </c>
      <c r="B39" s="11"/>
      <c r="C39" s="20">
        <v>-2849</v>
      </c>
      <c r="D39" s="21"/>
      <c r="E39" s="28">
        <v>-1173</v>
      </c>
    </row>
    <row r="40" spans="1:5" ht="26.4" x14ac:dyDescent="0.25">
      <c r="A40" s="32" t="s">
        <v>31</v>
      </c>
      <c r="B40" s="11"/>
      <c r="C40" s="20">
        <v>139</v>
      </c>
      <c r="D40" s="21"/>
      <c r="E40" s="28">
        <v>139</v>
      </c>
    </row>
    <row r="41" spans="1:5" x14ac:dyDescent="0.25">
      <c r="A41" s="15" t="s">
        <v>32</v>
      </c>
      <c r="B41" s="11"/>
      <c r="C41" s="20">
        <v>-1288</v>
      </c>
      <c r="D41" s="21"/>
      <c r="E41" s="28">
        <v>-1121</v>
      </c>
    </row>
    <row r="42" spans="1:5" x14ac:dyDescent="0.25">
      <c r="A42" s="15" t="s">
        <v>33</v>
      </c>
      <c r="B42" s="11"/>
      <c r="C42" s="20">
        <v>-3192</v>
      </c>
      <c r="D42" s="21"/>
      <c r="E42" s="28">
        <v>-3595</v>
      </c>
    </row>
    <row r="43" spans="1:5" x14ac:dyDescent="0.25">
      <c r="A43" s="15" t="s">
        <v>26</v>
      </c>
      <c r="B43" s="11"/>
      <c r="C43" s="20">
        <v>-10</v>
      </c>
      <c r="D43" s="21"/>
      <c r="E43" s="28">
        <v>-75</v>
      </c>
    </row>
    <row r="44" spans="1:5" x14ac:dyDescent="0.25">
      <c r="A44" s="26" t="str">
        <f>IF(AND(C44&lt;0,E44&lt;0),"Net cash used in financing activities",IF(AND(C44&gt;0,E44&gt;0),"Net cash provided by financing activities","Net cash provided by (used in) financing activities"))</f>
        <v>Net cash used in financing activities</v>
      </c>
      <c r="B44" s="11"/>
      <c r="C44" s="27">
        <v>-3607</v>
      </c>
      <c r="D44" s="33"/>
      <c r="E44" s="34">
        <f>SUM(E37:E43)</f>
        <v>-2092</v>
      </c>
    </row>
    <row r="45" spans="1:5" x14ac:dyDescent="0.25">
      <c r="A45" s="26"/>
      <c r="B45" s="11"/>
      <c r="C45" s="27"/>
      <c r="D45" s="33"/>
      <c r="E45" s="27"/>
    </row>
    <row r="46" spans="1:5" x14ac:dyDescent="0.25">
      <c r="A46" s="14" t="s">
        <v>34</v>
      </c>
      <c r="B46" s="11"/>
      <c r="C46" s="27">
        <v>13</v>
      </c>
      <c r="D46" s="33"/>
      <c r="E46" s="27">
        <v>-11</v>
      </c>
    </row>
    <row r="47" spans="1:5" x14ac:dyDescent="0.25">
      <c r="A47" s="26"/>
      <c r="B47" s="11"/>
      <c r="C47" s="35"/>
      <c r="D47" s="21"/>
      <c r="E47" s="35"/>
    </row>
    <row r="48" spans="1:5" x14ac:dyDescent="0.25">
      <c r="A48" s="10" t="str">
        <f>IF(AND(C48&gt;0,E48&gt;0),"Net increase in cash and cash equivalents",IF(AND(C48&lt;0,E48&lt;0),"Net decrease in cash and cash equivalents","Net increase/(decrease) in cash and cash equivalents"))</f>
        <v>Net increase in cash and cash equivalents</v>
      </c>
      <c r="B48" s="11"/>
      <c r="C48" s="20">
        <v>30</v>
      </c>
      <c r="D48" s="21"/>
      <c r="E48" s="20">
        <f>+E23+E34+E44+E46</f>
        <v>153</v>
      </c>
    </row>
    <row r="49" spans="1:5" x14ac:dyDescent="0.25">
      <c r="A49" s="10" t="s">
        <v>35</v>
      </c>
      <c r="B49" s="11"/>
      <c r="C49" s="20">
        <v>558</v>
      </c>
      <c r="D49" s="21"/>
      <c r="E49" s="20">
        <v>405</v>
      </c>
    </row>
    <row r="50" spans="1:5" x14ac:dyDescent="0.25">
      <c r="A50" s="14" t="s">
        <v>36</v>
      </c>
      <c r="B50" s="11"/>
      <c r="C50" s="36">
        <v>588</v>
      </c>
      <c r="D50" s="17"/>
      <c r="E50" s="36">
        <f>SUM(E48:E49)</f>
        <v>558</v>
      </c>
    </row>
    <row r="51" spans="1:5" x14ac:dyDescent="0.25">
      <c r="A51" s="37"/>
      <c r="B51" s="9"/>
      <c r="C51" s="38"/>
      <c r="D51" s="39"/>
      <c r="E51" s="38"/>
    </row>
    <row r="52" spans="1:5" x14ac:dyDescent="0.25">
      <c r="A52" s="4"/>
    </row>
  </sheetData>
  <mergeCells count="1">
    <mergeCell ref="C5:E5"/>
  </mergeCells>
  <pageMargins left="0.5" right="0.5" top="0.5" bottom="0.5" header="0.5" footer="0.5"/>
  <pageSetup scale="94" orientation="portrait" verticalDpi="59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BS</vt:lpstr>
      <vt:lpstr>IS</vt:lpstr>
      <vt:lpstr>CFS</vt:lpstr>
      <vt:lpstr>BS!Print_Area</vt:lpstr>
      <vt:lpstr>CFS!Print_Area</vt:lpstr>
      <vt:lpstr>IS!Print_Area</vt:lpstr>
    </vt:vector>
  </TitlesOfParts>
  <Company>Lowe's Companies,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Vandiford, Brian</dc:creator>
  <cp:lastModifiedBy>Lowe's</cp:lastModifiedBy>
  <dcterms:created xsi:type="dcterms:W3CDTF">2018-02-21T18:00:19Z</dcterms:created>
  <dcterms:modified xsi:type="dcterms:W3CDTF">2018-02-27T15:27:00Z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